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twater.intra\stw\UserData\users\KBealx1\documents\"/>
    </mc:Choice>
  </mc:AlternateContent>
  <bookViews>
    <workbookView xWindow="0" yWindow="0" windowWidth="21600" windowHeight="7830" activeTab="2"/>
  </bookViews>
  <sheets>
    <sheet name="Contact information" sheetId="6" r:id="rId1"/>
    <sheet name="WwTW" sheetId="2" r:id="rId2"/>
    <sheet name="Small WwTW" sheetId="4" r:id="rId3"/>
    <sheet name="STC" sheetId="3" r:id="rId4"/>
    <sheet name="Contracts" sheetId="7" r:id="rId5"/>
    <sheet name="Definitions" sheetId="5" r:id="rId6"/>
  </sheets>
  <externalReferences>
    <externalReference r:id="rId7"/>
    <externalReference r:id="rId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2" i="3" l="1"/>
  <c r="Z13" i="3"/>
  <c r="Z14" i="3"/>
  <c r="Z15" i="3"/>
  <c r="Z16" i="3"/>
  <c r="Z17" i="3"/>
  <c r="Z18" i="3"/>
  <c r="Z19" i="3"/>
  <c r="Z20" i="3"/>
  <c r="Z21" i="3"/>
  <c r="Z22" i="3"/>
  <c r="Z23" i="3"/>
  <c r="Z24" i="3"/>
  <c r="Z25" i="3"/>
  <c r="Z26" i="3"/>
  <c r="Z27" i="3"/>
  <c r="Z28" i="3"/>
  <c r="Z29" i="3"/>
  <c r="Z30" i="3"/>
  <c r="Z31" i="3"/>
  <c r="Z32" i="3"/>
  <c r="Z33" i="3"/>
  <c r="Z34" i="3"/>
  <c r="Z35" i="3"/>
  <c r="Z36" i="3"/>
  <c r="Z37" i="3"/>
  <c r="Z38" i="3"/>
  <c r="Z39" i="3"/>
  <c r="Z40" i="3"/>
  <c r="Z41" i="3"/>
  <c r="Z42" i="3"/>
  <c r="Z43" i="3"/>
  <c r="Z44" i="3"/>
  <c r="Z11" i="3"/>
  <c r="U12" i="3"/>
  <c r="V12" i="3"/>
  <c r="W12" i="3"/>
  <c r="X12" i="3"/>
  <c r="U13" i="3"/>
  <c r="V13" i="3"/>
  <c r="W13" i="3"/>
  <c r="X13" i="3"/>
  <c r="U14" i="3"/>
  <c r="V14" i="3"/>
  <c r="W14" i="3"/>
  <c r="X14" i="3"/>
  <c r="U15" i="3"/>
  <c r="V15" i="3"/>
  <c r="W15" i="3"/>
  <c r="X15" i="3"/>
  <c r="U16" i="3"/>
  <c r="V16" i="3"/>
  <c r="W16" i="3"/>
  <c r="X16" i="3"/>
  <c r="U17" i="3"/>
  <c r="V17" i="3"/>
  <c r="W17" i="3"/>
  <c r="X17" i="3"/>
  <c r="U18" i="3"/>
  <c r="V18" i="3"/>
  <c r="W18" i="3"/>
  <c r="X18" i="3"/>
  <c r="U19" i="3"/>
  <c r="V19" i="3"/>
  <c r="W19" i="3"/>
  <c r="X19" i="3"/>
  <c r="U20" i="3"/>
  <c r="V20" i="3"/>
  <c r="W20" i="3"/>
  <c r="X20" i="3"/>
  <c r="U21" i="3"/>
  <c r="V21" i="3"/>
  <c r="W21" i="3"/>
  <c r="X21" i="3"/>
  <c r="U22" i="3"/>
  <c r="V22" i="3"/>
  <c r="W22" i="3"/>
  <c r="X22" i="3"/>
  <c r="U23" i="3"/>
  <c r="V23" i="3"/>
  <c r="W23" i="3"/>
  <c r="X23" i="3"/>
  <c r="U24" i="3"/>
  <c r="V24" i="3"/>
  <c r="W24" i="3"/>
  <c r="X24" i="3"/>
  <c r="U25" i="3"/>
  <c r="V25" i="3"/>
  <c r="W25" i="3"/>
  <c r="X25" i="3"/>
  <c r="U26" i="3"/>
  <c r="V26" i="3"/>
  <c r="W26" i="3"/>
  <c r="X26" i="3"/>
  <c r="U27" i="3"/>
  <c r="V27" i="3"/>
  <c r="W27" i="3"/>
  <c r="X27" i="3"/>
  <c r="U28" i="3"/>
  <c r="V28" i="3"/>
  <c r="W28" i="3"/>
  <c r="X28" i="3"/>
  <c r="U29" i="3"/>
  <c r="V29" i="3"/>
  <c r="W29" i="3"/>
  <c r="X29" i="3"/>
  <c r="U30" i="3"/>
  <c r="V30" i="3"/>
  <c r="W30" i="3"/>
  <c r="X30" i="3"/>
  <c r="U31" i="3"/>
  <c r="V31" i="3"/>
  <c r="W31" i="3"/>
  <c r="X31" i="3"/>
  <c r="U32" i="3"/>
  <c r="V32" i="3"/>
  <c r="W32" i="3"/>
  <c r="X32" i="3"/>
  <c r="U33" i="3"/>
  <c r="V33" i="3"/>
  <c r="W33" i="3"/>
  <c r="X33" i="3"/>
  <c r="U34" i="3"/>
  <c r="V34" i="3"/>
  <c r="W34" i="3"/>
  <c r="X34" i="3"/>
  <c r="U35" i="3"/>
  <c r="V35" i="3"/>
  <c r="W35" i="3"/>
  <c r="X35" i="3"/>
  <c r="U36" i="3"/>
  <c r="V36" i="3"/>
  <c r="W36" i="3"/>
  <c r="X36" i="3"/>
  <c r="U37" i="3"/>
  <c r="V37" i="3"/>
  <c r="W37" i="3"/>
  <c r="X37" i="3"/>
  <c r="U38" i="3"/>
  <c r="V38" i="3"/>
  <c r="W38" i="3"/>
  <c r="X38" i="3"/>
  <c r="U39" i="3"/>
  <c r="V39" i="3"/>
  <c r="W39" i="3"/>
  <c r="X39" i="3"/>
  <c r="U40" i="3"/>
  <c r="V40" i="3"/>
  <c r="W40" i="3"/>
  <c r="X40" i="3"/>
  <c r="U41" i="3"/>
  <c r="V41" i="3"/>
  <c r="W41" i="3"/>
  <c r="X41" i="3"/>
  <c r="U42" i="3"/>
  <c r="V42" i="3"/>
  <c r="W42" i="3"/>
  <c r="X42" i="3"/>
  <c r="U43" i="3"/>
  <c r="V43" i="3"/>
  <c r="W43" i="3"/>
  <c r="X43" i="3"/>
  <c r="U44" i="3"/>
  <c r="V44" i="3"/>
  <c r="W44" i="3"/>
  <c r="X44" i="3"/>
  <c r="X11" i="3"/>
  <c r="W11" i="3"/>
  <c r="V11" i="3"/>
  <c r="U11" i="3"/>
  <c r="Q12" i="3"/>
  <c r="R12" i="3"/>
  <c r="S12" i="3"/>
  <c r="Q13" i="3"/>
  <c r="R13" i="3"/>
  <c r="S13" i="3"/>
  <c r="Q14" i="3"/>
  <c r="R14" i="3"/>
  <c r="S14" i="3"/>
  <c r="Q15" i="3"/>
  <c r="R15" i="3"/>
  <c r="S15" i="3"/>
  <c r="Q16" i="3"/>
  <c r="R16" i="3"/>
  <c r="S16" i="3"/>
  <c r="Q17" i="3"/>
  <c r="R17" i="3"/>
  <c r="S17" i="3"/>
  <c r="Q18" i="3"/>
  <c r="R18" i="3"/>
  <c r="S18" i="3"/>
  <c r="Q19" i="3"/>
  <c r="R19" i="3"/>
  <c r="S19" i="3"/>
  <c r="Q20" i="3"/>
  <c r="R20" i="3"/>
  <c r="S20" i="3"/>
  <c r="Q21" i="3"/>
  <c r="R21" i="3"/>
  <c r="S21" i="3"/>
  <c r="Q22" i="3"/>
  <c r="R22" i="3"/>
  <c r="S22" i="3"/>
  <c r="Q23" i="3"/>
  <c r="R23" i="3"/>
  <c r="S23" i="3"/>
  <c r="Q24" i="3"/>
  <c r="R24" i="3"/>
  <c r="S24" i="3"/>
  <c r="Q25" i="3"/>
  <c r="R25" i="3"/>
  <c r="S25" i="3"/>
  <c r="Q26" i="3"/>
  <c r="R26" i="3"/>
  <c r="S26" i="3"/>
  <c r="Q27" i="3"/>
  <c r="R27" i="3"/>
  <c r="S27" i="3"/>
  <c r="Q28" i="3"/>
  <c r="R28" i="3"/>
  <c r="S28" i="3"/>
  <c r="Q29" i="3"/>
  <c r="R29" i="3"/>
  <c r="S29" i="3"/>
  <c r="Q30" i="3"/>
  <c r="R30" i="3"/>
  <c r="S30" i="3"/>
  <c r="Q31" i="3"/>
  <c r="R31" i="3"/>
  <c r="S31" i="3"/>
  <c r="Q32" i="3"/>
  <c r="R32" i="3"/>
  <c r="S32" i="3"/>
  <c r="Q33" i="3"/>
  <c r="R33" i="3"/>
  <c r="S33" i="3"/>
  <c r="Q34" i="3"/>
  <c r="R34" i="3"/>
  <c r="S34" i="3"/>
  <c r="Q35" i="3"/>
  <c r="R35" i="3"/>
  <c r="S35" i="3"/>
  <c r="Q36" i="3"/>
  <c r="R36" i="3"/>
  <c r="S36" i="3"/>
  <c r="Q37" i="3"/>
  <c r="R37" i="3"/>
  <c r="S37" i="3"/>
  <c r="Q38" i="3"/>
  <c r="R38" i="3"/>
  <c r="S38" i="3"/>
  <c r="Q39" i="3"/>
  <c r="R39" i="3"/>
  <c r="S39" i="3"/>
  <c r="Q40" i="3"/>
  <c r="R40" i="3"/>
  <c r="S40" i="3"/>
  <c r="Q41" i="3"/>
  <c r="R41" i="3"/>
  <c r="S41" i="3"/>
  <c r="Q42" i="3"/>
  <c r="R42" i="3"/>
  <c r="S42" i="3"/>
  <c r="Q43" i="3"/>
  <c r="R43" i="3"/>
  <c r="S43" i="3"/>
  <c r="Q44" i="3"/>
  <c r="R44" i="3"/>
  <c r="S44" i="3"/>
  <c r="S11" i="3"/>
  <c r="R11" i="3"/>
  <c r="Q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11" i="3"/>
  <c r="H12" i="3"/>
  <c r="I12" i="3"/>
  <c r="K12" i="3"/>
  <c r="L12" i="3"/>
  <c r="M12" i="3"/>
  <c r="H13" i="3"/>
  <c r="I13" i="3"/>
  <c r="K13" i="3"/>
  <c r="L13" i="3"/>
  <c r="M13" i="3"/>
  <c r="H14" i="3"/>
  <c r="I14" i="3"/>
  <c r="K14" i="3"/>
  <c r="L14" i="3"/>
  <c r="M14" i="3"/>
  <c r="H15" i="3"/>
  <c r="I15" i="3"/>
  <c r="K15" i="3"/>
  <c r="L15" i="3"/>
  <c r="M15" i="3"/>
  <c r="H16" i="3"/>
  <c r="I16" i="3"/>
  <c r="K16" i="3"/>
  <c r="L16" i="3"/>
  <c r="M16" i="3"/>
  <c r="H17" i="3"/>
  <c r="I17" i="3"/>
  <c r="K17" i="3"/>
  <c r="L17" i="3"/>
  <c r="M17" i="3"/>
  <c r="H18" i="3"/>
  <c r="I18" i="3"/>
  <c r="K18" i="3"/>
  <c r="L18" i="3"/>
  <c r="M18" i="3"/>
  <c r="H19" i="3"/>
  <c r="I19" i="3"/>
  <c r="K19" i="3"/>
  <c r="L19" i="3"/>
  <c r="M19" i="3"/>
  <c r="H20" i="3"/>
  <c r="I20" i="3"/>
  <c r="K20" i="3"/>
  <c r="L20" i="3"/>
  <c r="M20" i="3"/>
  <c r="H21" i="3"/>
  <c r="I21" i="3"/>
  <c r="K21" i="3"/>
  <c r="L21" i="3"/>
  <c r="M21" i="3"/>
  <c r="H22" i="3"/>
  <c r="I22" i="3"/>
  <c r="K22" i="3"/>
  <c r="L22" i="3"/>
  <c r="M22" i="3"/>
  <c r="H23" i="3"/>
  <c r="I23" i="3"/>
  <c r="K23" i="3"/>
  <c r="L23" i="3"/>
  <c r="M23" i="3"/>
  <c r="H24" i="3"/>
  <c r="I24" i="3"/>
  <c r="K24" i="3"/>
  <c r="L24" i="3"/>
  <c r="M24" i="3"/>
  <c r="H25" i="3"/>
  <c r="I25" i="3"/>
  <c r="K25" i="3"/>
  <c r="L25" i="3"/>
  <c r="M25" i="3"/>
  <c r="H26" i="3"/>
  <c r="I26" i="3"/>
  <c r="K26" i="3"/>
  <c r="L26" i="3"/>
  <c r="M26" i="3"/>
  <c r="H27" i="3"/>
  <c r="I27" i="3"/>
  <c r="K27" i="3"/>
  <c r="L27" i="3"/>
  <c r="M27" i="3"/>
  <c r="H28" i="3"/>
  <c r="I28" i="3"/>
  <c r="K28" i="3"/>
  <c r="L28" i="3"/>
  <c r="M28" i="3"/>
  <c r="H29" i="3"/>
  <c r="I29" i="3"/>
  <c r="K29" i="3"/>
  <c r="L29" i="3"/>
  <c r="M29" i="3"/>
  <c r="H30" i="3"/>
  <c r="I30" i="3"/>
  <c r="K30" i="3"/>
  <c r="L30" i="3"/>
  <c r="M30" i="3"/>
  <c r="H31" i="3"/>
  <c r="I31" i="3"/>
  <c r="K31" i="3"/>
  <c r="L31" i="3"/>
  <c r="M31" i="3"/>
  <c r="H32" i="3"/>
  <c r="I32" i="3"/>
  <c r="K32" i="3"/>
  <c r="L32" i="3"/>
  <c r="M32" i="3"/>
  <c r="H33" i="3"/>
  <c r="I33" i="3"/>
  <c r="K33" i="3"/>
  <c r="L33" i="3"/>
  <c r="M33" i="3"/>
  <c r="H34" i="3"/>
  <c r="I34" i="3"/>
  <c r="K34" i="3"/>
  <c r="L34" i="3"/>
  <c r="M34" i="3"/>
  <c r="H35" i="3"/>
  <c r="I35" i="3"/>
  <c r="K35" i="3"/>
  <c r="L35" i="3"/>
  <c r="M35" i="3"/>
  <c r="H36" i="3"/>
  <c r="I36" i="3"/>
  <c r="K36" i="3"/>
  <c r="L36" i="3"/>
  <c r="M36" i="3"/>
  <c r="H37" i="3"/>
  <c r="I37" i="3"/>
  <c r="K37" i="3"/>
  <c r="L37" i="3"/>
  <c r="M37" i="3"/>
  <c r="H38" i="3"/>
  <c r="I38" i="3"/>
  <c r="K38" i="3"/>
  <c r="L38" i="3"/>
  <c r="M38" i="3"/>
  <c r="H39" i="3"/>
  <c r="I39" i="3"/>
  <c r="K39" i="3"/>
  <c r="L39" i="3"/>
  <c r="M39" i="3"/>
  <c r="H40" i="3"/>
  <c r="I40" i="3"/>
  <c r="K40" i="3"/>
  <c r="L40" i="3"/>
  <c r="M40" i="3"/>
  <c r="H41" i="3"/>
  <c r="I41" i="3"/>
  <c r="K41" i="3"/>
  <c r="L41" i="3"/>
  <c r="M41" i="3"/>
  <c r="H42" i="3"/>
  <c r="I42" i="3"/>
  <c r="K42" i="3"/>
  <c r="L42" i="3"/>
  <c r="M42" i="3"/>
  <c r="H43" i="3"/>
  <c r="I43" i="3"/>
  <c r="K43" i="3"/>
  <c r="L43" i="3"/>
  <c r="M43" i="3"/>
  <c r="H44" i="3"/>
  <c r="I44" i="3"/>
  <c r="K44" i="3"/>
  <c r="L44" i="3"/>
  <c r="M44" i="3"/>
  <c r="M11" i="3"/>
  <c r="L11" i="3"/>
  <c r="K11" i="3"/>
  <c r="I11" i="3"/>
  <c r="H11" i="3"/>
  <c r="E12" i="3"/>
  <c r="F12" i="3"/>
  <c r="E13" i="3"/>
  <c r="F13" i="3"/>
  <c r="E14" i="3"/>
  <c r="F14" i="3"/>
  <c r="E15" i="3"/>
  <c r="F15" i="3"/>
  <c r="E16" i="3"/>
  <c r="F16" i="3"/>
  <c r="E17" i="3"/>
  <c r="F17" i="3"/>
  <c r="E18" i="3"/>
  <c r="F18" i="3"/>
  <c r="E19" i="3"/>
  <c r="F19" i="3"/>
  <c r="E20" i="3"/>
  <c r="F20" i="3"/>
  <c r="E21" i="3"/>
  <c r="F21" i="3"/>
  <c r="E22" i="3"/>
  <c r="F22" i="3"/>
  <c r="E23" i="3"/>
  <c r="F23" i="3"/>
  <c r="E24" i="3"/>
  <c r="F24" i="3"/>
  <c r="E25" i="3"/>
  <c r="F25" i="3"/>
  <c r="E26" i="3"/>
  <c r="F26" i="3"/>
  <c r="E27" i="3"/>
  <c r="F27" i="3"/>
  <c r="E28" i="3"/>
  <c r="F28" i="3"/>
  <c r="E29" i="3"/>
  <c r="F29" i="3"/>
  <c r="E30" i="3"/>
  <c r="F30" i="3"/>
  <c r="E31" i="3"/>
  <c r="F31" i="3"/>
  <c r="E32" i="3"/>
  <c r="F32" i="3"/>
  <c r="E33" i="3"/>
  <c r="F33" i="3"/>
  <c r="E34" i="3"/>
  <c r="F34" i="3"/>
  <c r="E35" i="3"/>
  <c r="F35" i="3"/>
  <c r="E36" i="3"/>
  <c r="F36" i="3"/>
  <c r="E37" i="3"/>
  <c r="F37" i="3"/>
  <c r="E38" i="3"/>
  <c r="F38" i="3"/>
  <c r="E39" i="3"/>
  <c r="F39" i="3"/>
  <c r="E40" i="3"/>
  <c r="F40" i="3"/>
  <c r="E41" i="3"/>
  <c r="F41" i="3"/>
  <c r="E42" i="3"/>
  <c r="F42" i="3"/>
  <c r="E43" i="3"/>
  <c r="F43" i="3"/>
  <c r="E44" i="3"/>
  <c r="F44" i="3"/>
  <c r="F11" i="3"/>
  <c r="E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11" i="3"/>
  <c r="H13" i="4"/>
  <c r="I13" i="4"/>
  <c r="H14" i="4"/>
  <c r="I14" i="4"/>
  <c r="H15" i="4"/>
  <c r="I15" i="4"/>
  <c r="H16" i="4"/>
  <c r="I16" i="4"/>
  <c r="H17" i="4"/>
  <c r="I17" i="4"/>
  <c r="H18" i="4"/>
  <c r="I18" i="4"/>
  <c r="H19" i="4"/>
  <c r="I19" i="4"/>
  <c r="H20" i="4"/>
  <c r="I20" i="4"/>
  <c r="H21" i="4"/>
  <c r="I21" i="4"/>
  <c r="H22" i="4"/>
  <c r="I22" i="4"/>
  <c r="H23" i="4"/>
  <c r="I23" i="4"/>
  <c r="H24" i="4"/>
  <c r="I24" i="4"/>
  <c r="H25" i="4"/>
  <c r="I25" i="4"/>
  <c r="H26" i="4"/>
  <c r="I26" i="4"/>
  <c r="H27" i="4"/>
  <c r="I27" i="4"/>
  <c r="H28" i="4"/>
  <c r="I28" i="4"/>
  <c r="H29" i="4"/>
  <c r="I29" i="4"/>
  <c r="H30" i="4"/>
  <c r="I30" i="4"/>
  <c r="H31" i="4"/>
  <c r="I31" i="4"/>
  <c r="H32" i="4"/>
  <c r="I32" i="4"/>
  <c r="H33" i="4"/>
  <c r="I33" i="4"/>
  <c r="H34" i="4"/>
  <c r="I34" i="4"/>
  <c r="H35" i="4"/>
  <c r="I35" i="4"/>
  <c r="H36" i="4"/>
  <c r="I36" i="4"/>
  <c r="H37" i="4"/>
  <c r="I37" i="4"/>
  <c r="H38" i="4"/>
  <c r="I38" i="4"/>
  <c r="H39" i="4"/>
  <c r="I39" i="4"/>
  <c r="H40" i="4"/>
  <c r="I40" i="4"/>
  <c r="H41" i="4"/>
  <c r="I41" i="4"/>
  <c r="H42" i="4"/>
  <c r="I42" i="4"/>
  <c r="H43" i="4"/>
  <c r="I43" i="4"/>
  <c r="H44" i="4"/>
  <c r="I44" i="4"/>
  <c r="H45" i="4"/>
  <c r="I45" i="4"/>
  <c r="H46" i="4"/>
  <c r="I46" i="4"/>
  <c r="H47" i="4"/>
  <c r="I47" i="4"/>
  <c r="H48" i="4"/>
  <c r="I48" i="4"/>
  <c r="H49" i="4"/>
  <c r="I49" i="4"/>
  <c r="H50" i="4"/>
  <c r="I50" i="4"/>
  <c r="H51" i="4"/>
  <c r="I51" i="4"/>
  <c r="H52" i="4"/>
  <c r="I52" i="4"/>
  <c r="H53" i="4"/>
  <c r="I53" i="4"/>
  <c r="H54" i="4"/>
  <c r="I54" i="4"/>
  <c r="H55" i="4"/>
  <c r="I55" i="4"/>
  <c r="H56" i="4"/>
  <c r="I56" i="4"/>
  <c r="H57" i="4"/>
  <c r="I57" i="4"/>
  <c r="H58" i="4"/>
  <c r="I58" i="4"/>
  <c r="H59" i="4"/>
  <c r="I59" i="4"/>
  <c r="H60" i="4"/>
  <c r="I60" i="4"/>
  <c r="H61" i="4"/>
  <c r="I61" i="4"/>
  <c r="H62" i="4"/>
  <c r="I62" i="4"/>
  <c r="H63" i="4"/>
  <c r="I63" i="4"/>
  <c r="H64" i="4"/>
  <c r="I64" i="4"/>
  <c r="H65" i="4"/>
  <c r="I65" i="4"/>
  <c r="H66" i="4"/>
  <c r="I66" i="4"/>
  <c r="H67" i="4"/>
  <c r="I67" i="4"/>
  <c r="H68" i="4"/>
  <c r="I68" i="4"/>
  <c r="H69" i="4"/>
  <c r="I69" i="4"/>
  <c r="H70" i="4"/>
  <c r="I70" i="4"/>
  <c r="H71" i="4"/>
  <c r="I71" i="4"/>
  <c r="H72" i="4"/>
  <c r="I72" i="4"/>
  <c r="H73" i="4"/>
  <c r="I73" i="4"/>
  <c r="H74" i="4"/>
  <c r="I74" i="4"/>
  <c r="H75" i="4"/>
  <c r="I75" i="4"/>
  <c r="H76" i="4"/>
  <c r="I76" i="4"/>
  <c r="H77" i="4"/>
  <c r="I77" i="4"/>
  <c r="H78" i="4"/>
  <c r="I78" i="4"/>
  <c r="H79" i="4"/>
  <c r="I79" i="4"/>
  <c r="H80" i="4"/>
  <c r="I80" i="4"/>
  <c r="H81" i="4"/>
  <c r="I81" i="4"/>
  <c r="H82" i="4"/>
  <c r="I82" i="4"/>
  <c r="H83" i="4"/>
  <c r="I83" i="4"/>
  <c r="H84" i="4"/>
  <c r="I84" i="4"/>
  <c r="H85" i="4"/>
  <c r="I85" i="4"/>
  <c r="H86" i="4"/>
  <c r="I86" i="4"/>
  <c r="H87" i="4"/>
  <c r="I87" i="4"/>
  <c r="H88" i="4"/>
  <c r="I88" i="4"/>
  <c r="H89" i="4"/>
  <c r="I89" i="4"/>
  <c r="H90" i="4"/>
  <c r="I90" i="4"/>
  <c r="H91" i="4"/>
  <c r="I91" i="4"/>
  <c r="H92" i="4"/>
  <c r="I92" i="4"/>
  <c r="H93" i="4"/>
  <c r="I93" i="4"/>
  <c r="H94" i="4"/>
  <c r="I94" i="4"/>
  <c r="H95" i="4"/>
  <c r="I95" i="4"/>
  <c r="H96" i="4"/>
  <c r="I96" i="4"/>
  <c r="H97" i="4"/>
  <c r="I97" i="4"/>
  <c r="H98" i="4"/>
  <c r="I98" i="4"/>
  <c r="H99" i="4"/>
  <c r="I99" i="4"/>
  <c r="H100" i="4"/>
  <c r="I100" i="4"/>
  <c r="H101" i="4"/>
  <c r="I101" i="4"/>
  <c r="H102" i="4"/>
  <c r="I102" i="4"/>
  <c r="H103" i="4"/>
  <c r="I103" i="4"/>
  <c r="H104" i="4"/>
  <c r="I104" i="4"/>
  <c r="H105" i="4"/>
  <c r="I105" i="4"/>
  <c r="H106" i="4"/>
  <c r="I106" i="4"/>
  <c r="H107" i="4"/>
  <c r="I107" i="4"/>
  <c r="H108" i="4"/>
  <c r="I108" i="4"/>
  <c r="H109" i="4"/>
  <c r="I109" i="4"/>
  <c r="H110" i="4"/>
  <c r="I110" i="4"/>
  <c r="H111" i="4"/>
  <c r="I111" i="4"/>
  <c r="H112" i="4"/>
  <c r="I112" i="4"/>
  <c r="H113" i="4"/>
  <c r="I113" i="4"/>
  <c r="H114" i="4"/>
  <c r="I114" i="4"/>
  <c r="H115" i="4"/>
  <c r="I115" i="4"/>
  <c r="H116" i="4"/>
  <c r="I116" i="4"/>
  <c r="H117" i="4"/>
  <c r="I117" i="4"/>
  <c r="H118" i="4"/>
  <c r="I118" i="4"/>
  <c r="H119" i="4"/>
  <c r="I119" i="4"/>
  <c r="H120" i="4"/>
  <c r="I120" i="4"/>
  <c r="H121" i="4"/>
  <c r="I121" i="4"/>
  <c r="H122" i="4"/>
  <c r="I122" i="4"/>
  <c r="H123" i="4"/>
  <c r="I123" i="4"/>
  <c r="H124" i="4"/>
  <c r="I124" i="4"/>
  <c r="H125" i="4"/>
  <c r="I125" i="4"/>
  <c r="H126" i="4"/>
  <c r="I126" i="4"/>
  <c r="H127" i="4"/>
  <c r="I127" i="4"/>
  <c r="H128" i="4"/>
  <c r="I128" i="4"/>
  <c r="H129" i="4"/>
  <c r="I129" i="4"/>
  <c r="H130" i="4"/>
  <c r="I130" i="4"/>
  <c r="H131" i="4"/>
  <c r="I131" i="4"/>
  <c r="H132" i="4"/>
  <c r="I132" i="4"/>
  <c r="H133" i="4"/>
  <c r="I133" i="4"/>
  <c r="H134" i="4"/>
  <c r="I134" i="4"/>
  <c r="H135" i="4"/>
  <c r="I135" i="4"/>
  <c r="H136" i="4"/>
  <c r="I136" i="4"/>
  <c r="H137" i="4"/>
  <c r="I137" i="4"/>
  <c r="H138" i="4"/>
  <c r="I138" i="4"/>
  <c r="H139" i="4"/>
  <c r="I139" i="4"/>
  <c r="H140" i="4"/>
  <c r="I140" i="4"/>
  <c r="H141" i="4"/>
  <c r="I141" i="4"/>
  <c r="H142" i="4"/>
  <c r="I142" i="4"/>
  <c r="H143" i="4"/>
  <c r="I143" i="4"/>
  <c r="H144" i="4"/>
  <c r="I144" i="4"/>
  <c r="H145" i="4"/>
  <c r="I145" i="4"/>
  <c r="H146" i="4"/>
  <c r="I146" i="4"/>
  <c r="H147" i="4"/>
  <c r="I147" i="4"/>
  <c r="H148" i="4"/>
  <c r="I148" i="4"/>
  <c r="H149" i="4"/>
  <c r="I149" i="4"/>
  <c r="H150" i="4"/>
  <c r="I150" i="4"/>
  <c r="H151" i="4"/>
  <c r="I151" i="4"/>
  <c r="H152" i="4"/>
  <c r="I152" i="4"/>
  <c r="H153" i="4"/>
  <c r="I153" i="4"/>
  <c r="H154" i="4"/>
  <c r="I154" i="4"/>
  <c r="H155" i="4"/>
  <c r="I155" i="4"/>
  <c r="H156" i="4"/>
  <c r="I156" i="4"/>
  <c r="H157" i="4"/>
  <c r="I157" i="4"/>
  <c r="H158" i="4"/>
  <c r="I158" i="4"/>
  <c r="H159" i="4"/>
  <c r="I159" i="4"/>
  <c r="H160" i="4"/>
  <c r="I160" i="4"/>
  <c r="H161" i="4"/>
  <c r="I161" i="4"/>
  <c r="H162" i="4"/>
  <c r="I162" i="4"/>
  <c r="H163" i="4"/>
  <c r="I163" i="4"/>
  <c r="H164" i="4"/>
  <c r="I164" i="4"/>
  <c r="H165" i="4"/>
  <c r="I165" i="4"/>
  <c r="H166" i="4"/>
  <c r="I166" i="4"/>
  <c r="H167" i="4"/>
  <c r="I167" i="4"/>
  <c r="H168" i="4"/>
  <c r="I168" i="4"/>
  <c r="H169" i="4"/>
  <c r="I169" i="4"/>
  <c r="H170" i="4"/>
  <c r="I170" i="4"/>
  <c r="H171" i="4"/>
  <c r="I171" i="4"/>
  <c r="H172" i="4"/>
  <c r="I172" i="4"/>
  <c r="H173" i="4"/>
  <c r="I173" i="4"/>
  <c r="H174" i="4"/>
  <c r="I174" i="4"/>
  <c r="H175" i="4"/>
  <c r="I175" i="4"/>
  <c r="H176" i="4"/>
  <c r="I176" i="4"/>
  <c r="H177" i="4"/>
  <c r="I177" i="4"/>
  <c r="H178" i="4"/>
  <c r="I178" i="4"/>
  <c r="H179" i="4"/>
  <c r="I179" i="4"/>
  <c r="H180" i="4"/>
  <c r="I180" i="4"/>
  <c r="H181" i="4"/>
  <c r="I181" i="4"/>
  <c r="H182" i="4"/>
  <c r="I182" i="4"/>
  <c r="H183" i="4"/>
  <c r="I183" i="4"/>
  <c r="H184" i="4"/>
  <c r="I184" i="4"/>
  <c r="H185" i="4"/>
  <c r="I185" i="4"/>
  <c r="H186" i="4"/>
  <c r="I186" i="4"/>
  <c r="H187" i="4"/>
  <c r="I187" i="4"/>
  <c r="H188" i="4"/>
  <c r="I188" i="4"/>
  <c r="H189" i="4"/>
  <c r="I189" i="4"/>
  <c r="H190" i="4"/>
  <c r="I190" i="4"/>
  <c r="H191" i="4"/>
  <c r="I191" i="4"/>
  <c r="H192" i="4"/>
  <c r="I192" i="4"/>
  <c r="H193" i="4"/>
  <c r="I193" i="4"/>
  <c r="H194" i="4"/>
  <c r="I194" i="4"/>
  <c r="H195" i="4"/>
  <c r="I195" i="4"/>
  <c r="H196" i="4"/>
  <c r="I196" i="4"/>
  <c r="H197" i="4"/>
  <c r="I197" i="4"/>
  <c r="H198" i="4"/>
  <c r="I198" i="4"/>
  <c r="H199" i="4"/>
  <c r="I199" i="4"/>
  <c r="H200" i="4"/>
  <c r="I200" i="4"/>
  <c r="H201" i="4"/>
  <c r="I201" i="4"/>
  <c r="H202" i="4"/>
  <c r="I202" i="4"/>
  <c r="H203" i="4"/>
  <c r="I203" i="4"/>
  <c r="H204" i="4"/>
  <c r="I204" i="4"/>
  <c r="H205" i="4"/>
  <c r="I205" i="4"/>
  <c r="H206" i="4"/>
  <c r="I206" i="4"/>
  <c r="H207" i="4"/>
  <c r="I207" i="4"/>
  <c r="H208" i="4"/>
  <c r="I208" i="4"/>
  <c r="H209" i="4"/>
  <c r="I209" i="4"/>
  <c r="H210" i="4"/>
  <c r="I210" i="4"/>
  <c r="H211" i="4"/>
  <c r="I211" i="4"/>
  <c r="H212" i="4"/>
  <c r="I212" i="4"/>
  <c r="H213" i="4"/>
  <c r="I213" i="4"/>
  <c r="H214" i="4"/>
  <c r="I214" i="4"/>
  <c r="H215" i="4"/>
  <c r="I215" i="4"/>
  <c r="H216" i="4"/>
  <c r="I216" i="4"/>
  <c r="H217" i="4"/>
  <c r="I217" i="4"/>
  <c r="H218" i="4"/>
  <c r="I218" i="4"/>
  <c r="H219" i="4"/>
  <c r="I219" i="4"/>
  <c r="H220" i="4"/>
  <c r="I220" i="4"/>
  <c r="H221" i="4"/>
  <c r="I221" i="4"/>
  <c r="H222" i="4"/>
  <c r="I222" i="4"/>
  <c r="H223" i="4"/>
  <c r="I223" i="4"/>
  <c r="H224" i="4"/>
  <c r="I224" i="4"/>
  <c r="H225" i="4"/>
  <c r="I225" i="4"/>
  <c r="H226" i="4"/>
  <c r="I226" i="4"/>
  <c r="H227" i="4"/>
  <c r="I227" i="4"/>
  <c r="H228" i="4"/>
  <c r="I228" i="4"/>
  <c r="H229" i="4"/>
  <c r="I229" i="4"/>
  <c r="H230" i="4"/>
  <c r="I230" i="4"/>
  <c r="H231" i="4"/>
  <c r="I231" i="4"/>
  <c r="H232" i="4"/>
  <c r="I232" i="4"/>
  <c r="H233" i="4"/>
  <c r="I233" i="4"/>
  <c r="H234" i="4"/>
  <c r="I234" i="4"/>
  <c r="H235" i="4"/>
  <c r="I235" i="4"/>
  <c r="H236" i="4"/>
  <c r="I236" i="4"/>
  <c r="H237" i="4"/>
  <c r="I237" i="4"/>
  <c r="H238" i="4"/>
  <c r="I238" i="4"/>
  <c r="H239" i="4"/>
  <c r="I239" i="4"/>
  <c r="H240" i="4"/>
  <c r="I240" i="4"/>
  <c r="H241" i="4"/>
  <c r="I241" i="4"/>
  <c r="H242" i="4"/>
  <c r="I242" i="4"/>
  <c r="H243" i="4"/>
  <c r="I243" i="4"/>
  <c r="H244" i="4"/>
  <c r="I244" i="4"/>
  <c r="H245" i="4"/>
  <c r="I245" i="4"/>
  <c r="H246" i="4"/>
  <c r="I246" i="4"/>
  <c r="H247" i="4"/>
  <c r="I247" i="4"/>
  <c r="H248" i="4"/>
  <c r="I248" i="4"/>
  <c r="H249" i="4"/>
  <c r="I249" i="4"/>
  <c r="H250" i="4"/>
  <c r="I250" i="4"/>
  <c r="H251" i="4"/>
  <c r="I251" i="4"/>
  <c r="H252" i="4"/>
  <c r="I252" i="4"/>
  <c r="H253" i="4"/>
  <c r="I253" i="4"/>
  <c r="H254" i="4"/>
  <c r="I254" i="4"/>
  <c r="H255" i="4"/>
  <c r="I255" i="4"/>
  <c r="H256" i="4"/>
  <c r="I256" i="4"/>
  <c r="H257" i="4"/>
  <c r="I257" i="4"/>
  <c r="H258" i="4"/>
  <c r="I258" i="4"/>
  <c r="H259" i="4"/>
  <c r="I259" i="4"/>
  <c r="H260" i="4"/>
  <c r="I260" i="4"/>
  <c r="H261" i="4"/>
  <c r="I261" i="4"/>
  <c r="H262" i="4"/>
  <c r="I262" i="4"/>
  <c r="H263" i="4"/>
  <c r="I263" i="4"/>
  <c r="H264" i="4"/>
  <c r="I264" i="4"/>
  <c r="H265" i="4"/>
  <c r="I265" i="4"/>
  <c r="H266" i="4"/>
  <c r="I266" i="4"/>
  <c r="H267" i="4"/>
  <c r="I267" i="4"/>
  <c r="H268" i="4"/>
  <c r="I268" i="4"/>
  <c r="H269" i="4"/>
  <c r="I269" i="4"/>
  <c r="H270" i="4"/>
  <c r="I270" i="4"/>
  <c r="H271" i="4"/>
  <c r="I271" i="4"/>
  <c r="H272" i="4"/>
  <c r="I272" i="4"/>
  <c r="H273" i="4"/>
  <c r="I273" i="4"/>
  <c r="H274" i="4"/>
  <c r="I274" i="4"/>
  <c r="H275" i="4"/>
  <c r="I275" i="4"/>
  <c r="H276" i="4"/>
  <c r="I276" i="4"/>
  <c r="H277" i="4"/>
  <c r="I277" i="4"/>
  <c r="H278" i="4"/>
  <c r="I278" i="4"/>
  <c r="H279" i="4"/>
  <c r="I279" i="4"/>
  <c r="H280" i="4"/>
  <c r="I280" i="4"/>
  <c r="H281" i="4"/>
  <c r="I281" i="4"/>
  <c r="H282" i="4"/>
  <c r="I282" i="4"/>
  <c r="H283" i="4"/>
  <c r="I283" i="4"/>
  <c r="H284" i="4"/>
  <c r="I284" i="4"/>
  <c r="H285" i="4"/>
  <c r="I285" i="4"/>
  <c r="H286" i="4"/>
  <c r="I286" i="4"/>
  <c r="H287" i="4"/>
  <c r="I287" i="4"/>
  <c r="H288" i="4"/>
  <c r="I288" i="4"/>
  <c r="H289" i="4"/>
  <c r="I289" i="4"/>
  <c r="H290" i="4"/>
  <c r="I290" i="4"/>
  <c r="H291" i="4"/>
  <c r="I291" i="4"/>
  <c r="H292" i="4"/>
  <c r="I292" i="4"/>
  <c r="H293" i="4"/>
  <c r="I293" i="4"/>
  <c r="H294" i="4"/>
  <c r="I294" i="4"/>
  <c r="H295" i="4"/>
  <c r="I295" i="4"/>
  <c r="H296" i="4"/>
  <c r="I296" i="4"/>
  <c r="H297" i="4"/>
  <c r="I297" i="4"/>
  <c r="H298" i="4"/>
  <c r="I298" i="4"/>
  <c r="H299" i="4"/>
  <c r="I299" i="4"/>
  <c r="H300" i="4"/>
  <c r="I300" i="4"/>
  <c r="H301" i="4"/>
  <c r="I301" i="4"/>
  <c r="H302" i="4"/>
  <c r="I302" i="4"/>
  <c r="H303" i="4"/>
  <c r="I303" i="4"/>
  <c r="H304" i="4"/>
  <c r="I304" i="4"/>
  <c r="H305" i="4"/>
  <c r="I305" i="4"/>
  <c r="H306" i="4"/>
  <c r="I306" i="4"/>
  <c r="H307" i="4"/>
  <c r="I307" i="4"/>
  <c r="H308" i="4"/>
  <c r="I308" i="4"/>
  <c r="H309" i="4"/>
  <c r="I309" i="4"/>
  <c r="H310" i="4"/>
  <c r="I310" i="4"/>
  <c r="H311" i="4"/>
  <c r="I311" i="4"/>
  <c r="H312" i="4"/>
  <c r="I312" i="4"/>
  <c r="H313" i="4"/>
  <c r="I313" i="4"/>
  <c r="H314" i="4"/>
  <c r="I314" i="4"/>
  <c r="H315" i="4"/>
  <c r="I315" i="4"/>
  <c r="H316" i="4"/>
  <c r="I316" i="4"/>
  <c r="H317" i="4"/>
  <c r="I317" i="4"/>
  <c r="H318" i="4"/>
  <c r="I318" i="4"/>
  <c r="H319" i="4"/>
  <c r="I319" i="4"/>
  <c r="H320" i="4"/>
  <c r="I320" i="4"/>
  <c r="H321" i="4"/>
  <c r="I321" i="4"/>
  <c r="H322" i="4"/>
  <c r="I322" i="4"/>
  <c r="H323" i="4"/>
  <c r="I323" i="4"/>
  <c r="H324" i="4"/>
  <c r="I324" i="4"/>
  <c r="H325" i="4"/>
  <c r="I325" i="4"/>
  <c r="H326" i="4"/>
  <c r="I326" i="4"/>
  <c r="H327" i="4"/>
  <c r="I327" i="4"/>
  <c r="H328" i="4"/>
  <c r="I328" i="4"/>
  <c r="H329" i="4"/>
  <c r="I329" i="4"/>
  <c r="H330" i="4"/>
  <c r="I330" i="4"/>
  <c r="H331" i="4"/>
  <c r="I331" i="4"/>
  <c r="H332" i="4"/>
  <c r="I332" i="4"/>
  <c r="H333" i="4"/>
  <c r="I333" i="4"/>
  <c r="H334" i="4"/>
  <c r="I334" i="4"/>
  <c r="H335" i="4"/>
  <c r="I335" i="4"/>
  <c r="H336" i="4"/>
  <c r="I336" i="4"/>
  <c r="H337" i="4"/>
  <c r="I337" i="4"/>
  <c r="H338" i="4"/>
  <c r="I338" i="4"/>
  <c r="H339" i="4"/>
  <c r="I339" i="4"/>
  <c r="H340" i="4"/>
  <c r="I340" i="4"/>
  <c r="H341" i="4"/>
  <c r="I341" i="4"/>
  <c r="H342" i="4"/>
  <c r="I342" i="4"/>
  <c r="H343" i="4"/>
  <c r="I343" i="4"/>
  <c r="H344" i="4"/>
  <c r="I344" i="4"/>
  <c r="H345" i="4"/>
  <c r="I345" i="4"/>
  <c r="H346" i="4"/>
  <c r="I346" i="4"/>
  <c r="H347" i="4"/>
  <c r="I347" i="4"/>
  <c r="H348" i="4"/>
  <c r="I348" i="4"/>
  <c r="H349" i="4"/>
  <c r="I349" i="4"/>
  <c r="H350" i="4"/>
  <c r="I350" i="4"/>
  <c r="H351" i="4"/>
  <c r="I351" i="4"/>
  <c r="H352" i="4"/>
  <c r="I352" i="4"/>
  <c r="H353" i="4"/>
  <c r="I353" i="4"/>
  <c r="H354" i="4"/>
  <c r="I354" i="4"/>
  <c r="H355" i="4"/>
  <c r="I355" i="4"/>
  <c r="H356" i="4"/>
  <c r="I356" i="4"/>
  <c r="H357" i="4"/>
  <c r="I357" i="4"/>
  <c r="H358" i="4"/>
  <c r="I358" i="4"/>
  <c r="H359" i="4"/>
  <c r="I359" i="4"/>
  <c r="H360" i="4"/>
  <c r="I360" i="4"/>
  <c r="H361" i="4"/>
  <c r="I361" i="4"/>
  <c r="H362" i="4"/>
  <c r="I362" i="4"/>
  <c r="H363" i="4"/>
  <c r="I363" i="4"/>
  <c r="H364" i="4"/>
  <c r="I364" i="4"/>
  <c r="H365" i="4"/>
  <c r="I365" i="4"/>
  <c r="H366" i="4"/>
  <c r="I366" i="4"/>
  <c r="H367" i="4"/>
  <c r="I367" i="4"/>
  <c r="H368" i="4"/>
  <c r="I368" i="4"/>
  <c r="H369" i="4"/>
  <c r="I369" i="4"/>
  <c r="H370" i="4"/>
  <c r="I370" i="4"/>
  <c r="H371" i="4"/>
  <c r="I371" i="4"/>
  <c r="H372" i="4"/>
  <c r="I372" i="4"/>
  <c r="H373" i="4"/>
  <c r="I373" i="4"/>
  <c r="H374" i="4"/>
  <c r="I374" i="4"/>
  <c r="H375" i="4"/>
  <c r="I375" i="4"/>
  <c r="H376" i="4"/>
  <c r="I376" i="4"/>
  <c r="H377" i="4"/>
  <c r="I377" i="4"/>
  <c r="H378" i="4"/>
  <c r="I378" i="4"/>
  <c r="H379" i="4"/>
  <c r="I379" i="4"/>
  <c r="H380" i="4"/>
  <c r="I380" i="4"/>
  <c r="H381" i="4"/>
  <c r="I381" i="4"/>
  <c r="H382" i="4"/>
  <c r="I382" i="4"/>
  <c r="H383" i="4"/>
  <c r="I383" i="4"/>
  <c r="H384" i="4"/>
  <c r="I384" i="4"/>
  <c r="H385" i="4"/>
  <c r="I385" i="4"/>
  <c r="H386" i="4"/>
  <c r="I386" i="4"/>
  <c r="H387" i="4"/>
  <c r="I387" i="4"/>
  <c r="H388" i="4"/>
  <c r="I388" i="4"/>
  <c r="H389" i="4"/>
  <c r="I389" i="4"/>
  <c r="H390" i="4"/>
  <c r="I390" i="4"/>
  <c r="H391" i="4"/>
  <c r="I391" i="4"/>
  <c r="H392" i="4"/>
  <c r="I392" i="4"/>
  <c r="H393" i="4"/>
  <c r="I393" i="4"/>
  <c r="H394" i="4"/>
  <c r="I394" i="4"/>
  <c r="H395" i="4"/>
  <c r="I395" i="4"/>
  <c r="H396" i="4"/>
  <c r="I396" i="4"/>
  <c r="H397" i="4"/>
  <c r="I397" i="4"/>
  <c r="H398" i="4"/>
  <c r="I398" i="4"/>
  <c r="H399" i="4"/>
  <c r="I399" i="4"/>
  <c r="H400" i="4"/>
  <c r="I400" i="4"/>
  <c r="H401" i="4"/>
  <c r="I401" i="4"/>
  <c r="H402" i="4"/>
  <c r="I402" i="4"/>
  <c r="H403" i="4"/>
  <c r="I403" i="4"/>
  <c r="H404" i="4"/>
  <c r="I404" i="4"/>
  <c r="H405" i="4"/>
  <c r="I405" i="4"/>
  <c r="H406" i="4"/>
  <c r="I406" i="4"/>
  <c r="H407" i="4"/>
  <c r="I407" i="4"/>
  <c r="H408" i="4"/>
  <c r="I408" i="4"/>
  <c r="H409" i="4"/>
  <c r="I409" i="4"/>
  <c r="H410" i="4"/>
  <c r="I410" i="4"/>
  <c r="H411" i="4"/>
  <c r="I411" i="4"/>
  <c r="H412" i="4"/>
  <c r="I412" i="4"/>
  <c r="H413" i="4"/>
  <c r="I413" i="4"/>
  <c r="H414" i="4"/>
  <c r="I414" i="4"/>
  <c r="H415" i="4"/>
  <c r="I415" i="4"/>
  <c r="H416" i="4"/>
  <c r="I416" i="4"/>
  <c r="H417" i="4"/>
  <c r="I417" i="4"/>
  <c r="H418" i="4"/>
  <c r="I418" i="4"/>
  <c r="H419" i="4"/>
  <c r="I419" i="4"/>
  <c r="H420" i="4"/>
  <c r="I420" i="4"/>
  <c r="H421" i="4"/>
  <c r="I421" i="4"/>
  <c r="H422" i="4"/>
  <c r="I422" i="4"/>
  <c r="H423" i="4"/>
  <c r="I423" i="4"/>
  <c r="H424" i="4"/>
  <c r="I424" i="4"/>
  <c r="H425" i="4"/>
  <c r="I425" i="4"/>
  <c r="H426" i="4"/>
  <c r="I426" i="4"/>
  <c r="H427" i="4"/>
  <c r="I427" i="4"/>
  <c r="H428" i="4"/>
  <c r="I428" i="4"/>
  <c r="H429" i="4"/>
  <c r="I429" i="4"/>
  <c r="H430" i="4"/>
  <c r="I430" i="4"/>
  <c r="H431" i="4"/>
  <c r="I431" i="4"/>
  <c r="H432" i="4"/>
  <c r="I432" i="4"/>
  <c r="H433" i="4"/>
  <c r="I433" i="4"/>
  <c r="H434" i="4"/>
  <c r="I434" i="4"/>
  <c r="H435" i="4"/>
  <c r="I435" i="4"/>
  <c r="H436" i="4"/>
  <c r="I436" i="4"/>
  <c r="H437" i="4"/>
  <c r="I437" i="4"/>
  <c r="H438" i="4"/>
  <c r="I438" i="4"/>
  <c r="H439" i="4"/>
  <c r="I439" i="4"/>
  <c r="H440" i="4"/>
  <c r="I440" i="4"/>
  <c r="H441" i="4"/>
  <c r="I441" i="4"/>
  <c r="H442" i="4"/>
  <c r="I442" i="4"/>
  <c r="H443" i="4"/>
  <c r="I443" i="4"/>
  <c r="H444" i="4"/>
  <c r="I444" i="4"/>
  <c r="H445" i="4"/>
  <c r="I445" i="4"/>
  <c r="H446" i="4"/>
  <c r="I446" i="4"/>
  <c r="H447" i="4"/>
  <c r="I447" i="4"/>
  <c r="H448" i="4"/>
  <c r="I448" i="4"/>
  <c r="H449" i="4"/>
  <c r="I449" i="4"/>
  <c r="H450" i="4"/>
  <c r="I450" i="4"/>
  <c r="H451" i="4"/>
  <c r="I451" i="4"/>
  <c r="H452" i="4"/>
  <c r="I452" i="4"/>
  <c r="H453" i="4"/>
  <c r="I453" i="4"/>
  <c r="H454" i="4"/>
  <c r="I454" i="4"/>
  <c r="H455" i="4"/>
  <c r="I455" i="4"/>
  <c r="H456" i="4"/>
  <c r="I456" i="4"/>
  <c r="H457" i="4"/>
  <c r="I457" i="4"/>
  <c r="H458" i="4"/>
  <c r="I458" i="4"/>
  <c r="H459" i="4"/>
  <c r="I459" i="4"/>
  <c r="H460" i="4"/>
  <c r="I460" i="4"/>
  <c r="H461" i="4"/>
  <c r="I461" i="4"/>
  <c r="H462" i="4"/>
  <c r="I462" i="4"/>
  <c r="H463" i="4"/>
  <c r="I463" i="4"/>
  <c r="H464" i="4"/>
  <c r="I464" i="4"/>
  <c r="H465" i="4"/>
  <c r="I465" i="4"/>
  <c r="H466" i="4"/>
  <c r="I466" i="4"/>
  <c r="H467" i="4"/>
  <c r="I467" i="4"/>
  <c r="H468" i="4"/>
  <c r="I468" i="4"/>
  <c r="H469" i="4"/>
  <c r="I469" i="4"/>
  <c r="H470" i="4"/>
  <c r="I470" i="4"/>
  <c r="H471" i="4"/>
  <c r="I471" i="4"/>
  <c r="H472" i="4"/>
  <c r="I472" i="4"/>
  <c r="H473" i="4"/>
  <c r="I473" i="4"/>
  <c r="H474" i="4"/>
  <c r="I474" i="4"/>
  <c r="H475" i="4"/>
  <c r="I475" i="4"/>
  <c r="H476" i="4"/>
  <c r="I476" i="4"/>
  <c r="H477" i="4"/>
  <c r="I477" i="4"/>
  <c r="H478" i="4"/>
  <c r="I478" i="4"/>
  <c r="H479" i="4"/>
  <c r="I479" i="4"/>
  <c r="H480" i="4"/>
  <c r="I480" i="4"/>
  <c r="H481" i="4"/>
  <c r="I481" i="4"/>
  <c r="H482" i="4"/>
  <c r="I482" i="4"/>
  <c r="H483" i="4"/>
  <c r="I483" i="4"/>
  <c r="H484" i="4"/>
  <c r="I484" i="4"/>
  <c r="H485" i="4"/>
  <c r="I485" i="4"/>
  <c r="H486" i="4"/>
  <c r="I486" i="4"/>
  <c r="H487" i="4"/>
  <c r="I487" i="4"/>
  <c r="H488" i="4"/>
  <c r="I488" i="4"/>
  <c r="H489" i="4"/>
  <c r="I489" i="4"/>
  <c r="H490" i="4"/>
  <c r="I490" i="4"/>
  <c r="H491" i="4"/>
  <c r="I491" i="4"/>
  <c r="H492" i="4"/>
  <c r="I492" i="4"/>
  <c r="H493" i="4"/>
  <c r="I493" i="4"/>
  <c r="H494" i="4"/>
  <c r="I494" i="4"/>
  <c r="H495" i="4"/>
  <c r="I495" i="4"/>
  <c r="H496" i="4"/>
  <c r="I496" i="4"/>
  <c r="H497" i="4"/>
  <c r="I497" i="4"/>
  <c r="H498" i="4"/>
  <c r="I498" i="4"/>
  <c r="H499" i="4"/>
  <c r="I499" i="4"/>
  <c r="H500" i="4"/>
  <c r="I500" i="4"/>
  <c r="H501" i="4"/>
  <c r="I501" i="4"/>
  <c r="H502" i="4"/>
  <c r="I502" i="4"/>
  <c r="H503" i="4"/>
  <c r="I503" i="4"/>
  <c r="H504" i="4"/>
  <c r="I504" i="4"/>
  <c r="H505" i="4"/>
  <c r="I505" i="4"/>
  <c r="H506" i="4"/>
  <c r="I506" i="4"/>
  <c r="H507" i="4"/>
  <c r="I507" i="4"/>
  <c r="H508" i="4"/>
  <c r="I508" i="4"/>
  <c r="H509" i="4"/>
  <c r="I509" i="4"/>
  <c r="H510" i="4"/>
  <c r="I510" i="4"/>
  <c r="H511" i="4"/>
  <c r="I511" i="4"/>
  <c r="H512" i="4"/>
  <c r="I512" i="4"/>
  <c r="H513" i="4"/>
  <c r="I513" i="4"/>
  <c r="H514" i="4"/>
  <c r="I514" i="4"/>
  <c r="H515" i="4"/>
  <c r="I515" i="4"/>
  <c r="H516" i="4"/>
  <c r="I516" i="4"/>
  <c r="H517" i="4"/>
  <c r="I517" i="4"/>
  <c r="H518" i="4"/>
  <c r="I518" i="4"/>
  <c r="H519" i="4"/>
  <c r="I519" i="4"/>
  <c r="H520" i="4"/>
  <c r="I520" i="4"/>
  <c r="H521" i="4"/>
  <c r="I521" i="4"/>
  <c r="H522" i="4"/>
  <c r="I522" i="4"/>
  <c r="H523" i="4"/>
  <c r="I523" i="4"/>
  <c r="H524" i="4"/>
  <c r="I524" i="4"/>
  <c r="H525" i="4"/>
  <c r="I525" i="4"/>
  <c r="H526" i="4"/>
  <c r="I526" i="4"/>
  <c r="H527" i="4"/>
  <c r="I527" i="4"/>
  <c r="H528" i="4"/>
  <c r="I528" i="4"/>
  <c r="H529" i="4"/>
  <c r="I529" i="4"/>
  <c r="H530" i="4"/>
  <c r="I530" i="4"/>
  <c r="H531" i="4"/>
  <c r="I531" i="4"/>
  <c r="H532" i="4"/>
  <c r="I532" i="4"/>
  <c r="H533" i="4"/>
  <c r="I533" i="4"/>
  <c r="H534" i="4"/>
  <c r="I534" i="4"/>
  <c r="H535" i="4"/>
  <c r="I535" i="4"/>
  <c r="H536" i="4"/>
  <c r="I536" i="4"/>
  <c r="H537" i="4"/>
  <c r="I537" i="4"/>
  <c r="H538" i="4"/>
  <c r="I538" i="4"/>
  <c r="H539" i="4"/>
  <c r="I539" i="4"/>
  <c r="H540" i="4"/>
  <c r="I540" i="4"/>
  <c r="H541" i="4"/>
  <c r="I541" i="4"/>
  <c r="H542" i="4"/>
  <c r="I542" i="4"/>
  <c r="H543" i="4"/>
  <c r="I543" i="4"/>
  <c r="H544" i="4"/>
  <c r="I544" i="4"/>
  <c r="H545" i="4"/>
  <c r="I545" i="4"/>
  <c r="H546" i="4"/>
  <c r="I546" i="4"/>
  <c r="H547" i="4"/>
  <c r="I547" i="4"/>
  <c r="H548" i="4"/>
  <c r="I548" i="4"/>
  <c r="H549" i="4"/>
  <c r="I549" i="4"/>
  <c r="H550" i="4"/>
  <c r="I550" i="4"/>
  <c r="H551" i="4"/>
  <c r="I551" i="4"/>
  <c r="H552" i="4"/>
  <c r="I552" i="4"/>
  <c r="H553" i="4"/>
  <c r="I553" i="4"/>
  <c r="H554" i="4"/>
  <c r="I554" i="4"/>
  <c r="H555" i="4"/>
  <c r="I555" i="4"/>
  <c r="H556" i="4"/>
  <c r="I556" i="4"/>
  <c r="H557" i="4"/>
  <c r="I557" i="4"/>
  <c r="H558" i="4"/>
  <c r="I558" i="4"/>
  <c r="H559" i="4"/>
  <c r="I559" i="4"/>
  <c r="H560" i="4"/>
  <c r="I560" i="4"/>
  <c r="H561" i="4"/>
  <c r="I561" i="4"/>
  <c r="H562" i="4"/>
  <c r="I562" i="4"/>
  <c r="H563" i="4"/>
  <c r="I563" i="4"/>
  <c r="H564" i="4"/>
  <c r="I564" i="4"/>
  <c r="H565" i="4"/>
  <c r="I565" i="4"/>
  <c r="H566" i="4"/>
  <c r="I566" i="4"/>
  <c r="H567" i="4"/>
  <c r="I567" i="4"/>
  <c r="H568" i="4"/>
  <c r="I568" i="4"/>
  <c r="H569" i="4"/>
  <c r="I569" i="4"/>
  <c r="H570" i="4"/>
  <c r="I570" i="4"/>
  <c r="H571" i="4"/>
  <c r="I571" i="4"/>
  <c r="H572" i="4"/>
  <c r="I572" i="4"/>
  <c r="H573" i="4"/>
  <c r="I573" i="4"/>
  <c r="H574" i="4"/>
  <c r="I574" i="4"/>
  <c r="H575" i="4"/>
  <c r="I575" i="4"/>
  <c r="H576" i="4"/>
  <c r="I576" i="4"/>
  <c r="H577" i="4"/>
  <c r="I577" i="4"/>
  <c r="H578" i="4"/>
  <c r="I578" i="4"/>
  <c r="H579" i="4"/>
  <c r="I579" i="4"/>
  <c r="H580" i="4"/>
  <c r="I580" i="4"/>
  <c r="H581" i="4"/>
  <c r="I581" i="4"/>
  <c r="H582" i="4"/>
  <c r="I582" i="4"/>
  <c r="H583" i="4"/>
  <c r="I583" i="4"/>
  <c r="H584" i="4"/>
  <c r="I584" i="4"/>
  <c r="H585" i="4"/>
  <c r="I585" i="4"/>
  <c r="H586" i="4"/>
  <c r="I586" i="4"/>
  <c r="H587" i="4"/>
  <c r="I587" i="4"/>
  <c r="H588" i="4"/>
  <c r="I588" i="4"/>
  <c r="H589" i="4"/>
  <c r="I589" i="4"/>
  <c r="H590" i="4"/>
  <c r="I590" i="4"/>
  <c r="H591" i="4"/>
  <c r="I591" i="4"/>
  <c r="H592" i="4"/>
  <c r="I592" i="4"/>
  <c r="H593" i="4"/>
  <c r="I593" i="4"/>
  <c r="H594" i="4"/>
  <c r="I594" i="4"/>
  <c r="H595" i="4"/>
  <c r="I595" i="4"/>
  <c r="H596" i="4"/>
  <c r="I596" i="4"/>
  <c r="H597" i="4"/>
  <c r="I597" i="4"/>
  <c r="H598" i="4"/>
  <c r="I598" i="4"/>
  <c r="H599" i="4"/>
  <c r="I599" i="4"/>
  <c r="H600" i="4"/>
  <c r="I600" i="4"/>
  <c r="H601" i="4"/>
  <c r="I601" i="4"/>
  <c r="H602" i="4"/>
  <c r="I602" i="4"/>
  <c r="H603" i="4"/>
  <c r="I603" i="4"/>
  <c r="H604" i="4"/>
  <c r="I604" i="4"/>
  <c r="H605" i="4"/>
  <c r="I605" i="4"/>
  <c r="H606" i="4"/>
  <c r="I606" i="4"/>
  <c r="H607" i="4"/>
  <c r="I607" i="4"/>
  <c r="H608" i="4"/>
  <c r="I608" i="4"/>
  <c r="H609" i="4"/>
  <c r="I609" i="4"/>
  <c r="H610" i="4"/>
  <c r="I610" i="4"/>
  <c r="H611" i="4"/>
  <c r="I611" i="4"/>
  <c r="H612" i="4"/>
  <c r="I612" i="4"/>
  <c r="H613" i="4"/>
  <c r="I613" i="4"/>
  <c r="H614" i="4"/>
  <c r="I614" i="4"/>
  <c r="H615" i="4"/>
  <c r="I615" i="4"/>
  <c r="H616" i="4"/>
  <c r="I616" i="4"/>
  <c r="H617" i="4"/>
  <c r="I617" i="4"/>
  <c r="H618" i="4"/>
  <c r="I618" i="4"/>
  <c r="H619" i="4"/>
  <c r="I619" i="4"/>
  <c r="H620" i="4"/>
  <c r="I620" i="4"/>
  <c r="H621" i="4"/>
  <c r="I621" i="4"/>
  <c r="H622" i="4"/>
  <c r="I622" i="4"/>
  <c r="H623" i="4"/>
  <c r="I623" i="4"/>
  <c r="H624" i="4"/>
  <c r="I624" i="4"/>
  <c r="H625" i="4"/>
  <c r="I625" i="4"/>
  <c r="H626" i="4"/>
  <c r="I626" i="4"/>
  <c r="H627" i="4"/>
  <c r="I627" i="4"/>
  <c r="H628" i="4"/>
  <c r="I628" i="4"/>
  <c r="H629" i="4"/>
  <c r="I629" i="4"/>
  <c r="H630" i="4"/>
  <c r="I630" i="4"/>
  <c r="H631" i="4"/>
  <c r="I631" i="4"/>
  <c r="H632" i="4"/>
  <c r="I632" i="4"/>
  <c r="H633" i="4"/>
  <c r="I633" i="4"/>
  <c r="H634" i="4"/>
  <c r="I634" i="4"/>
  <c r="H635" i="4"/>
  <c r="I635" i="4"/>
  <c r="H636" i="4"/>
  <c r="I636" i="4"/>
  <c r="H637" i="4"/>
  <c r="I637" i="4"/>
  <c r="H638" i="4"/>
  <c r="I638" i="4"/>
  <c r="H639" i="4"/>
  <c r="I639" i="4"/>
  <c r="H640" i="4"/>
  <c r="I640" i="4"/>
  <c r="H641" i="4"/>
  <c r="I641" i="4"/>
  <c r="H642" i="4"/>
  <c r="I642" i="4"/>
  <c r="H643" i="4"/>
  <c r="I643" i="4"/>
  <c r="H644" i="4"/>
  <c r="I644" i="4"/>
  <c r="H645" i="4"/>
  <c r="I645" i="4"/>
  <c r="H646" i="4"/>
  <c r="I646" i="4"/>
  <c r="H647" i="4"/>
  <c r="I647" i="4"/>
  <c r="H648" i="4"/>
  <c r="I648" i="4"/>
  <c r="H649" i="4"/>
  <c r="I649" i="4"/>
  <c r="H650" i="4"/>
  <c r="I650" i="4"/>
  <c r="H651" i="4"/>
  <c r="I651" i="4"/>
  <c r="H652" i="4"/>
  <c r="I652" i="4"/>
  <c r="H653" i="4"/>
  <c r="I653" i="4"/>
  <c r="H654" i="4"/>
  <c r="I654" i="4"/>
  <c r="H655" i="4"/>
  <c r="I655" i="4"/>
  <c r="H656" i="4"/>
  <c r="I656" i="4"/>
  <c r="H657" i="4"/>
  <c r="I657" i="4"/>
  <c r="H658" i="4"/>
  <c r="I658" i="4"/>
  <c r="H659" i="4"/>
  <c r="I659" i="4"/>
  <c r="H660" i="4"/>
  <c r="I660" i="4"/>
  <c r="H661" i="4"/>
  <c r="I661" i="4"/>
  <c r="H662" i="4"/>
  <c r="I662" i="4"/>
  <c r="H663" i="4"/>
  <c r="I663" i="4"/>
  <c r="H664" i="4"/>
  <c r="I664" i="4"/>
  <c r="H665" i="4"/>
  <c r="I665" i="4"/>
  <c r="H666" i="4"/>
  <c r="I666" i="4"/>
  <c r="H667" i="4"/>
  <c r="I667" i="4"/>
  <c r="H668" i="4"/>
  <c r="I668" i="4"/>
  <c r="H669" i="4"/>
  <c r="I669" i="4"/>
  <c r="H670" i="4"/>
  <c r="I670" i="4"/>
  <c r="H671" i="4"/>
  <c r="I671" i="4"/>
  <c r="H672" i="4"/>
  <c r="I672" i="4"/>
  <c r="H673" i="4"/>
  <c r="I673" i="4"/>
  <c r="H674" i="4"/>
  <c r="I674" i="4"/>
  <c r="H675" i="4"/>
  <c r="I675" i="4"/>
  <c r="H676" i="4"/>
  <c r="I676" i="4"/>
  <c r="H677" i="4"/>
  <c r="I677" i="4"/>
  <c r="H678" i="4"/>
  <c r="I678" i="4"/>
  <c r="H679" i="4"/>
  <c r="I679" i="4"/>
  <c r="H680" i="4"/>
  <c r="I680" i="4"/>
  <c r="H681" i="4"/>
  <c r="I681" i="4"/>
  <c r="H682" i="4"/>
  <c r="I682" i="4"/>
  <c r="H683" i="4"/>
  <c r="I683" i="4"/>
  <c r="H684" i="4"/>
  <c r="I684" i="4"/>
  <c r="H685" i="4"/>
  <c r="I685" i="4"/>
  <c r="H686" i="4"/>
  <c r="I686" i="4"/>
  <c r="H687" i="4"/>
  <c r="I687" i="4"/>
  <c r="H688" i="4"/>
  <c r="I688" i="4"/>
  <c r="H689" i="4"/>
  <c r="I689" i="4"/>
  <c r="H690" i="4"/>
  <c r="I690" i="4"/>
  <c r="H691" i="4"/>
  <c r="I691" i="4"/>
  <c r="H692" i="4"/>
  <c r="I692" i="4"/>
  <c r="H693" i="4"/>
  <c r="I693" i="4"/>
  <c r="H694" i="4"/>
  <c r="I694" i="4"/>
  <c r="H695" i="4"/>
  <c r="I695" i="4"/>
  <c r="H696" i="4"/>
  <c r="I696" i="4"/>
  <c r="H697" i="4"/>
  <c r="I697" i="4"/>
  <c r="H698" i="4"/>
  <c r="I698" i="4"/>
  <c r="H699" i="4"/>
  <c r="I699" i="4"/>
  <c r="H700" i="4"/>
  <c r="I700" i="4"/>
  <c r="H701" i="4"/>
  <c r="I701" i="4"/>
  <c r="H702" i="4"/>
  <c r="I702" i="4"/>
  <c r="H703" i="4"/>
  <c r="I703" i="4"/>
  <c r="H704" i="4"/>
  <c r="I704" i="4"/>
  <c r="H705" i="4"/>
  <c r="I705" i="4"/>
  <c r="H706" i="4"/>
  <c r="I706" i="4"/>
  <c r="H707" i="4"/>
  <c r="I707" i="4"/>
  <c r="H708" i="4"/>
  <c r="I708" i="4"/>
  <c r="H709" i="4"/>
  <c r="I709" i="4"/>
  <c r="H710" i="4"/>
  <c r="I710" i="4"/>
  <c r="H711" i="4"/>
  <c r="I711" i="4"/>
  <c r="H712" i="4"/>
  <c r="I712" i="4"/>
  <c r="H713" i="4"/>
  <c r="I713" i="4"/>
  <c r="H714" i="4"/>
  <c r="I714" i="4"/>
  <c r="H715" i="4"/>
  <c r="I715" i="4"/>
  <c r="H716" i="4"/>
  <c r="I716" i="4"/>
  <c r="H717" i="4"/>
  <c r="I717" i="4"/>
  <c r="H718" i="4"/>
  <c r="I718" i="4"/>
  <c r="H719" i="4"/>
  <c r="I719" i="4"/>
  <c r="I12" i="4"/>
  <c r="H12" i="4"/>
  <c r="E13" i="4"/>
  <c r="F13" i="4"/>
  <c r="E14" i="4"/>
  <c r="F14" i="4"/>
  <c r="E15" i="4"/>
  <c r="F15" i="4"/>
  <c r="E16" i="4"/>
  <c r="F16" i="4"/>
  <c r="E17" i="4"/>
  <c r="F17" i="4"/>
  <c r="E18" i="4"/>
  <c r="F18" i="4"/>
  <c r="E19" i="4"/>
  <c r="F19" i="4"/>
  <c r="E20" i="4"/>
  <c r="F20" i="4"/>
  <c r="E21" i="4"/>
  <c r="F21" i="4"/>
  <c r="E22" i="4"/>
  <c r="F22" i="4"/>
  <c r="E23" i="4"/>
  <c r="F23" i="4"/>
  <c r="E24" i="4"/>
  <c r="F24" i="4"/>
  <c r="E25" i="4"/>
  <c r="F25" i="4"/>
  <c r="E26" i="4"/>
  <c r="F26" i="4"/>
  <c r="E27" i="4"/>
  <c r="F27" i="4"/>
  <c r="E28" i="4"/>
  <c r="F28" i="4"/>
  <c r="E29" i="4"/>
  <c r="F29" i="4"/>
  <c r="E30" i="4"/>
  <c r="F30" i="4"/>
  <c r="E31" i="4"/>
  <c r="F31" i="4"/>
  <c r="E32" i="4"/>
  <c r="F32" i="4"/>
  <c r="E33" i="4"/>
  <c r="F33" i="4"/>
  <c r="E34" i="4"/>
  <c r="F34" i="4"/>
  <c r="E35" i="4"/>
  <c r="F35" i="4"/>
  <c r="E36" i="4"/>
  <c r="F36" i="4"/>
  <c r="E37" i="4"/>
  <c r="F37" i="4"/>
  <c r="E38" i="4"/>
  <c r="F38" i="4"/>
  <c r="E39" i="4"/>
  <c r="F39" i="4"/>
  <c r="E40" i="4"/>
  <c r="F40" i="4"/>
  <c r="E41" i="4"/>
  <c r="F41" i="4"/>
  <c r="E42" i="4"/>
  <c r="F42" i="4"/>
  <c r="E43" i="4"/>
  <c r="F43" i="4"/>
  <c r="E44" i="4"/>
  <c r="F44" i="4"/>
  <c r="E45" i="4"/>
  <c r="F45" i="4"/>
  <c r="E46" i="4"/>
  <c r="F46" i="4"/>
  <c r="E47" i="4"/>
  <c r="F47" i="4"/>
  <c r="E48" i="4"/>
  <c r="F48" i="4"/>
  <c r="E49" i="4"/>
  <c r="F49" i="4"/>
  <c r="E50" i="4"/>
  <c r="F50" i="4"/>
  <c r="E51" i="4"/>
  <c r="F51" i="4"/>
  <c r="E52" i="4"/>
  <c r="F52" i="4"/>
  <c r="E53" i="4"/>
  <c r="F53" i="4"/>
  <c r="E54" i="4"/>
  <c r="F54" i="4"/>
  <c r="E55" i="4"/>
  <c r="F55" i="4"/>
  <c r="E56" i="4"/>
  <c r="F56" i="4"/>
  <c r="E57" i="4"/>
  <c r="F57" i="4"/>
  <c r="E58" i="4"/>
  <c r="F58" i="4"/>
  <c r="E59" i="4"/>
  <c r="F59" i="4"/>
  <c r="E60" i="4"/>
  <c r="F60" i="4"/>
  <c r="E61" i="4"/>
  <c r="F61" i="4"/>
  <c r="E62" i="4"/>
  <c r="F62" i="4"/>
  <c r="E63" i="4"/>
  <c r="F63" i="4"/>
  <c r="E64" i="4"/>
  <c r="F64" i="4"/>
  <c r="E65" i="4"/>
  <c r="F65" i="4"/>
  <c r="E66" i="4"/>
  <c r="F66" i="4"/>
  <c r="E67" i="4"/>
  <c r="F67" i="4"/>
  <c r="E68" i="4"/>
  <c r="F68" i="4"/>
  <c r="E69" i="4"/>
  <c r="F69" i="4"/>
  <c r="E70" i="4"/>
  <c r="F70" i="4"/>
  <c r="E71" i="4"/>
  <c r="F71" i="4"/>
  <c r="E72" i="4"/>
  <c r="F72" i="4"/>
  <c r="E73" i="4"/>
  <c r="F73" i="4"/>
  <c r="E74" i="4"/>
  <c r="F74" i="4"/>
  <c r="E75" i="4"/>
  <c r="F75" i="4"/>
  <c r="E76" i="4"/>
  <c r="F76" i="4"/>
  <c r="E77" i="4"/>
  <c r="F77" i="4"/>
  <c r="E78" i="4"/>
  <c r="F78" i="4"/>
  <c r="E79" i="4"/>
  <c r="F79" i="4"/>
  <c r="E80" i="4"/>
  <c r="F80" i="4"/>
  <c r="E81" i="4"/>
  <c r="F81" i="4"/>
  <c r="E82" i="4"/>
  <c r="F82" i="4"/>
  <c r="E83" i="4"/>
  <c r="F83" i="4"/>
  <c r="E84" i="4"/>
  <c r="F84" i="4"/>
  <c r="E85" i="4"/>
  <c r="F85" i="4"/>
  <c r="E86" i="4"/>
  <c r="F86" i="4"/>
  <c r="E87" i="4"/>
  <c r="F87" i="4"/>
  <c r="E88" i="4"/>
  <c r="F88" i="4"/>
  <c r="E89" i="4"/>
  <c r="F89" i="4"/>
  <c r="E90" i="4"/>
  <c r="F90" i="4"/>
  <c r="E91" i="4"/>
  <c r="F91" i="4"/>
  <c r="E92" i="4"/>
  <c r="F92" i="4"/>
  <c r="E93" i="4"/>
  <c r="F93" i="4"/>
  <c r="E94" i="4"/>
  <c r="F94" i="4"/>
  <c r="E95" i="4"/>
  <c r="F95" i="4"/>
  <c r="E96" i="4"/>
  <c r="F96" i="4"/>
  <c r="E97" i="4"/>
  <c r="F97" i="4"/>
  <c r="E98" i="4"/>
  <c r="F98" i="4"/>
  <c r="E99" i="4"/>
  <c r="F99" i="4"/>
  <c r="E100" i="4"/>
  <c r="F100" i="4"/>
  <c r="E101" i="4"/>
  <c r="F101" i="4"/>
  <c r="E102" i="4"/>
  <c r="F102" i="4"/>
  <c r="E103" i="4"/>
  <c r="F103" i="4"/>
  <c r="E104" i="4"/>
  <c r="F104" i="4"/>
  <c r="E105" i="4"/>
  <c r="F105" i="4"/>
  <c r="E106" i="4"/>
  <c r="F106" i="4"/>
  <c r="E107" i="4"/>
  <c r="F107" i="4"/>
  <c r="E108" i="4"/>
  <c r="F108" i="4"/>
  <c r="E109" i="4"/>
  <c r="F109" i="4"/>
  <c r="E110" i="4"/>
  <c r="F110" i="4"/>
  <c r="E111" i="4"/>
  <c r="F111" i="4"/>
  <c r="E112" i="4"/>
  <c r="F112" i="4"/>
  <c r="E113" i="4"/>
  <c r="F113" i="4"/>
  <c r="E114" i="4"/>
  <c r="F114" i="4"/>
  <c r="E115" i="4"/>
  <c r="F115" i="4"/>
  <c r="E116" i="4"/>
  <c r="F116" i="4"/>
  <c r="E117" i="4"/>
  <c r="F117" i="4"/>
  <c r="E118" i="4"/>
  <c r="F118" i="4"/>
  <c r="E119" i="4"/>
  <c r="F119" i="4"/>
  <c r="E120" i="4"/>
  <c r="F120" i="4"/>
  <c r="E121" i="4"/>
  <c r="F121" i="4"/>
  <c r="E122" i="4"/>
  <c r="F122" i="4"/>
  <c r="E123" i="4"/>
  <c r="F123" i="4"/>
  <c r="E124" i="4"/>
  <c r="F124" i="4"/>
  <c r="E125" i="4"/>
  <c r="F125" i="4"/>
  <c r="E126" i="4"/>
  <c r="F126" i="4"/>
  <c r="E127" i="4"/>
  <c r="F127" i="4"/>
  <c r="E128" i="4"/>
  <c r="F128" i="4"/>
  <c r="E129" i="4"/>
  <c r="F129" i="4"/>
  <c r="E130" i="4"/>
  <c r="F130" i="4"/>
  <c r="E131" i="4"/>
  <c r="F131" i="4"/>
  <c r="E132" i="4"/>
  <c r="F132" i="4"/>
  <c r="E133" i="4"/>
  <c r="F133" i="4"/>
  <c r="E134" i="4"/>
  <c r="F134" i="4"/>
  <c r="E135" i="4"/>
  <c r="F135" i="4"/>
  <c r="E136" i="4"/>
  <c r="F136" i="4"/>
  <c r="E137" i="4"/>
  <c r="F137" i="4"/>
  <c r="E138" i="4"/>
  <c r="F138" i="4"/>
  <c r="E139" i="4"/>
  <c r="F139" i="4"/>
  <c r="E140" i="4"/>
  <c r="F140" i="4"/>
  <c r="E141" i="4"/>
  <c r="F141" i="4"/>
  <c r="E142" i="4"/>
  <c r="F142" i="4"/>
  <c r="E143" i="4"/>
  <c r="F143" i="4"/>
  <c r="E144" i="4"/>
  <c r="F144" i="4"/>
  <c r="E145" i="4"/>
  <c r="F145" i="4"/>
  <c r="E146" i="4"/>
  <c r="F146" i="4"/>
  <c r="E147" i="4"/>
  <c r="F147" i="4"/>
  <c r="E148" i="4"/>
  <c r="F148" i="4"/>
  <c r="E149" i="4"/>
  <c r="F149" i="4"/>
  <c r="E150" i="4"/>
  <c r="F150" i="4"/>
  <c r="E151" i="4"/>
  <c r="F151" i="4"/>
  <c r="E152" i="4"/>
  <c r="F152" i="4"/>
  <c r="E153" i="4"/>
  <c r="F153" i="4"/>
  <c r="E154" i="4"/>
  <c r="F154" i="4"/>
  <c r="E155" i="4"/>
  <c r="F155" i="4"/>
  <c r="E156" i="4"/>
  <c r="F156" i="4"/>
  <c r="E157" i="4"/>
  <c r="F157" i="4"/>
  <c r="E158" i="4"/>
  <c r="F158" i="4"/>
  <c r="E159" i="4"/>
  <c r="F159" i="4"/>
  <c r="E160" i="4"/>
  <c r="F160" i="4"/>
  <c r="E161" i="4"/>
  <c r="F161" i="4"/>
  <c r="E162" i="4"/>
  <c r="F162" i="4"/>
  <c r="E163" i="4"/>
  <c r="F163" i="4"/>
  <c r="E164" i="4"/>
  <c r="F164" i="4"/>
  <c r="E165" i="4"/>
  <c r="F165" i="4"/>
  <c r="E166" i="4"/>
  <c r="F166" i="4"/>
  <c r="E167" i="4"/>
  <c r="F167" i="4"/>
  <c r="E168" i="4"/>
  <c r="F168" i="4"/>
  <c r="E169" i="4"/>
  <c r="F169" i="4"/>
  <c r="E170" i="4"/>
  <c r="F170" i="4"/>
  <c r="E171" i="4"/>
  <c r="F171" i="4"/>
  <c r="E172" i="4"/>
  <c r="F172" i="4"/>
  <c r="E173" i="4"/>
  <c r="F173" i="4"/>
  <c r="E174" i="4"/>
  <c r="F174" i="4"/>
  <c r="E175" i="4"/>
  <c r="F175" i="4"/>
  <c r="E176" i="4"/>
  <c r="F176" i="4"/>
  <c r="E177" i="4"/>
  <c r="F177" i="4"/>
  <c r="E178" i="4"/>
  <c r="F178" i="4"/>
  <c r="E179" i="4"/>
  <c r="F179" i="4"/>
  <c r="E180" i="4"/>
  <c r="F180" i="4"/>
  <c r="E181" i="4"/>
  <c r="F181" i="4"/>
  <c r="E182" i="4"/>
  <c r="F182" i="4"/>
  <c r="E183" i="4"/>
  <c r="F183" i="4"/>
  <c r="E184" i="4"/>
  <c r="F184" i="4"/>
  <c r="E185" i="4"/>
  <c r="F185" i="4"/>
  <c r="E186" i="4"/>
  <c r="F186" i="4"/>
  <c r="E187" i="4"/>
  <c r="F187" i="4"/>
  <c r="E188" i="4"/>
  <c r="F188" i="4"/>
  <c r="E189" i="4"/>
  <c r="F189" i="4"/>
  <c r="E190" i="4"/>
  <c r="F190" i="4"/>
  <c r="E191" i="4"/>
  <c r="F191" i="4"/>
  <c r="E192" i="4"/>
  <c r="F192" i="4"/>
  <c r="E193" i="4"/>
  <c r="F193" i="4"/>
  <c r="E194" i="4"/>
  <c r="F194" i="4"/>
  <c r="E195" i="4"/>
  <c r="F195" i="4"/>
  <c r="E196" i="4"/>
  <c r="F196" i="4"/>
  <c r="E197" i="4"/>
  <c r="F197" i="4"/>
  <c r="E198" i="4"/>
  <c r="F198" i="4"/>
  <c r="E199" i="4"/>
  <c r="F199" i="4"/>
  <c r="E200" i="4"/>
  <c r="F200" i="4"/>
  <c r="E201" i="4"/>
  <c r="F201" i="4"/>
  <c r="E202" i="4"/>
  <c r="F202" i="4"/>
  <c r="E203" i="4"/>
  <c r="F203" i="4"/>
  <c r="E204" i="4"/>
  <c r="F204" i="4"/>
  <c r="E205" i="4"/>
  <c r="F205" i="4"/>
  <c r="E206" i="4"/>
  <c r="F206" i="4"/>
  <c r="E207" i="4"/>
  <c r="F207" i="4"/>
  <c r="E208" i="4"/>
  <c r="F208" i="4"/>
  <c r="E209" i="4"/>
  <c r="F209" i="4"/>
  <c r="E210" i="4"/>
  <c r="F210" i="4"/>
  <c r="E211" i="4"/>
  <c r="F211" i="4"/>
  <c r="E212" i="4"/>
  <c r="F212" i="4"/>
  <c r="E213" i="4"/>
  <c r="F213" i="4"/>
  <c r="E214" i="4"/>
  <c r="F214" i="4"/>
  <c r="E215" i="4"/>
  <c r="F215" i="4"/>
  <c r="E216" i="4"/>
  <c r="F216" i="4"/>
  <c r="E217" i="4"/>
  <c r="F217" i="4"/>
  <c r="E218" i="4"/>
  <c r="F218" i="4"/>
  <c r="E219" i="4"/>
  <c r="F219" i="4"/>
  <c r="E220" i="4"/>
  <c r="F220" i="4"/>
  <c r="E221" i="4"/>
  <c r="F221" i="4"/>
  <c r="E222" i="4"/>
  <c r="F222" i="4"/>
  <c r="E223" i="4"/>
  <c r="F223" i="4"/>
  <c r="E224" i="4"/>
  <c r="F224" i="4"/>
  <c r="E225" i="4"/>
  <c r="F225" i="4"/>
  <c r="E226" i="4"/>
  <c r="F226" i="4"/>
  <c r="E227" i="4"/>
  <c r="F227" i="4"/>
  <c r="E228" i="4"/>
  <c r="F228" i="4"/>
  <c r="E229" i="4"/>
  <c r="F229" i="4"/>
  <c r="E230" i="4"/>
  <c r="F230" i="4"/>
  <c r="E231" i="4"/>
  <c r="F231" i="4"/>
  <c r="E232" i="4"/>
  <c r="F232" i="4"/>
  <c r="E233" i="4"/>
  <c r="F233" i="4"/>
  <c r="E234" i="4"/>
  <c r="F234" i="4"/>
  <c r="E235" i="4"/>
  <c r="F235" i="4"/>
  <c r="E236" i="4"/>
  <c r="F236" i="4"/>
  <c r="E237" i="4"/>
  <c r="F237" i="4"/>
  <c r="E238" i="4"/>
  <c r="F238" i="4"/>
  <c r="E239" i="4"/>
  <c r="F239" i="4"/>
  <c r="E240" i="4"/>
  <c r="F240" i="4"/>
  <c r="E241" i="4"/>
  <c r="F241" i="4"/>
  <c r="E242" i="4"/>
  <c r="F242" i="4"/>
  <c r="E243" i="4"/>
  <c r="F243" i="4"/>
  <c r="E244" i="4"/>
  <c r="F244" i="4"/>
  <c r="E245" i="4"/>
  <c r="F245" i="4"/>
  <c r="E246" i="4"/>
  <c r="F246" i="4"/>
  <c r="E247" i="4"/>
  <c r="F247" i="4"/>
  <c r="E248" i="4"/>
  <c r="F248" i="4"/>
  <c r="E249" i="4"/>
  <c r="F249" i="4"/>
  <c r="E250" i="4"/>
  <c r="F250" i="4"/>
  <c r="E251" i="4"/>
  <c r="F251" i="4"/>
  <c r="E252" i="4"/>
  <c r="F252" i="4"/>
  <c r="E253" i="4"/>
  <c r="F253" i="4"/>
  <c r="E254" i="4"/>
  <c r="F254" i="4"/>
  <c r="E255" i="4"/>
  <c r="F255" i="4"/>
  <c r="E256" i="4"/>
  <c r="F256" i="4"/>
  <c r="E257" i="4"/>
  <c r="F257" i="4"/>
  <c r="E258" i="4"/>
  <c r="F258" i="4"/>
  <c r="E259" i="4"/>
  <c r="F259" i="4"/>
  <c r="E260" i="4"/>
  <c r="F260" i="4"/>
  <c r="E261" i="4"/>
  <c r="F261" i="4"/>
  <c r="E262" i="4"/>
  <c r="F262" i="4"/>
  <c r="E263" i="4"/>
  <c r="F263" i="4"/>
  <c r="E264" i="4"/>
  <c r="F264" i="4"/>
  <c r="E265" i="4"/>
  <c r="F265" i="4"/>
  <c r="E266" i="4"/>
  <c r="F266" i="4"/>
  <c r="E267" i="4"/>
  <c r="F267" i="4"/>
  <c r="E268" i="4"/>
  <c r="F268" i="4"/>
  <c r="E269" i="4"/>
  <c r="F269" i="4"/>
  <c r="E270" i="4"/>
  <c r="F270" i="4"/>
  <c r="E271" i="4"/>
  <c r="F271" i="4"/>
  <c r="E272" i="4"/>
  <c r="F272" i="4"/>
  <c r="E273" i="4"/>
  <c r="F273" i="4"/>
  <c r="E274" i="4"/>
  <c r="F274" i="4"/>
  <c r="E275" i="4"/>
  <c r="F275" i="4"/>
  <c r="E276" i="4"/>
  <c r="F276" i="4"/>
  <c r="E277" i="4"/>
  <c r="F277" i="4"/>
  <c r="E278" i="4"/>
  <c r="F278" i="4"/>
  <c r="E279" i="4"/>
  <c r="F279" i="4"/>
  <c r="E280" i="4"/>
  <c r="F280" i="4"/>
  <c r="E281" i="4"/>
  <c r="F281" i="4"/>
  <c r="E282" i="4"/>
  <c r="F282" i="4"/>
  <c r="E283" i="4"/>
  <c r="F283" i="4"/>
  <c r="E284" i="4"/>
  <c r="F284" i="4"/>
  <c r="E285" i="4"/>
  <c r="F285" i="4"/>
  <c r="E286" i="4"/>
  <c r="F286" i="4"/>
  <c r="E287" i="4"/>
  <c r="F287" i="4"/>
  <c r="E288" i="4"/>
  <c r="F288" i="4"/>
  <c r="E289" i="4"/>
  <c r="F289" i="4"/>
  <c r="E290" i="4"/>
  <c r="F290" i="4"/>
  <c r="E291" i="4"/>
  <c r="F291" i="4"/>
  <c r="E292" i="4"/>
  <c r="F292" i="4"/>
  <c r="E293" i="4"/>
  <c r="F293" i="4"/>
  <c r="E294" i="4"/>
  <c r="F294" i="4"/>
  <c r="E295" i="4"/>
  <c r="F295" i="4"/>
  <c r="E296" i="4"/>
  <c r="F296" i="4"/>
  <c r="E297" i="4"/>
  <c r="F297" i="4"/>
  <c r="E298" i="4"/>
  <c r="F298" i="4"/>
  <c r="E299" i="4"/>
  <c r="F299" i="4"/>
  <c r="E300" i="4"/>
  <c r="F300" i="4"/>
  <c r="E301" i="4"/>
  <c r="F301" i="4"/>
  <c r="E302" i="4"/>
  <c r="F302" i="4"/>
  <c r="E303" i="4"/>
  <c r="F303" i="4"/>
  <c r="E304" i="4"/>
  <c r="F304" i="4"/>
  <c r="E305" i="4"/>
  <c r="F305" i="4"/>
  <c r="E306" i="4"/>
  <c r="F306" i="4"/>
  <c r="E307" i="4"/>
  <c r="F307" i="4"/>
  <c r="E308" i="4"/>
  <c r="F308" i="4"/>
  <c r="E309" i="4"/>
  <c r="F309" i="4"/>
  <c r="E310" i="4"/>
  <c r="F310" i="4"/>
  <c r="E311" i="4"/>
  <c r="F311" i="4"/>
  <c r="E312" i="4"/>
  <c r="F312" i="4"/>
  <c r="E313" i="4"/>
  <c r="F313" i="4"/>
  <c r="E314" i="4"/>
  <c r="F314" i="4"/>
  <c r="E315" i="4"/>
  <c r="F315" i="4"/>
  <c r="E316" i="4"/>
  <c r="F316" i="4"/>
  <c r="E317" i="4"/>
  <c r="F317" i="4"/>
  <c r="E318" i="4"/>
  <c r="F318" i="4"/>
  <c r="E319" i="4"/>
  <c r="F319" i="4"/>
  <c r="E320" i="4"/>
  <c r="F320" i="4"/>
  <c r="E321" i="4"/>
  <c r="F321" i="4"/>
  <c r="E322" i="4"/>
  <c r="F322" i="4"/>
  <c r="E323" i="4"/>
  <c r="F323" i="4"/>
  <c r="E324" i="4"/>
  <c r="F324" i="4"/>
  <c r="E325" i="4"/>
  <c r="F325" i="4"/>
  <c r="E326" i="4"/>
  <c r="F326" i="4"/>
  <c r="E327" i="4"/>
  <c r="F327" i="4"/>
  <c r="E328" i="4"/>
  <c r="F328" i="4"/>
  <c r="E329" i="4"/>
  <c r="F329" i="4"/>
  <c r="E330" i="4"/>
  <c r="F330" i="4"/>
  <c r="E331" i="4"/>
  <c r="F331" i="4"/>
  <c r="E332" i="4"/>
  <c r="F332" i="4"/>
  <c r="E333" i="4"/>
  <c r="F333" i="4"/>
  <c r="E334" i="4"/>
  <c r="F334" i="4"/>
  <c r="E335" i="4"/>
  <c r="F335" i="4"/>
  <c r="E336" i="4"/>
  <c r="F336" i="4"/>
  <c r="E337" i="4"/>
  <c r="F337" i="4"/>
  <c r="E338" i="4"/>
  <c r="F338" i="4"/>
  <c r="E339" i="4"/>
  <c r="F339" i="4"/>
  <c r="E340" i="4"/>
  <c r="F340" i="4"/>
  <c r="E341" i="4"/>
  <c r="F341" i="4"/>
  <c r="E342" i="4"/>
  <c r="F342" i="4"/>
  <c r="E343" i="4"/>
  <c r="F343" i="4"/>
  <c r="E344" i="4"/>
  <c r="F344" i="4"/>
  <c r="E345" i="4"/>
  <c r="F345" i="4"/>
  <c r="E346" i="4"/>
  <c r="F346" i="4"/>
  <c r="E347" i="4"/>
  <c r="F347" i="4"/>
  <c r="E348" i="4"/>
  <c r="F348" i="4"/>
  <c r="E349" i="4"/>
  <c r="F349" i="4"/>
  <c r="E350" i="4"/>
  <c r="F350" i="4"/>
  <c r="E351" i="4"/>
  <c r="F351" i="4"/>
  <c r="E352" i="4"/>
  <c r="F352" i="4"/>
  <c r="E353" i="4"/>
  <c r="F353" i="4"/>
  <c r="E354" i="4"/>
  <c r="F354" i="4"/>
  <c r="E355" i="4"/>
  <c r="F355" i="4"/>
  <c r="E356" i="4"/>
  <c r="F356" i="4"/>
  <c r="E357" i="4"/>
  <c r="F357" i="4"/>
  <c r="E358" i="4"/>
  <c r="F358" i="4"/>
  <c r="E359" i="4"/>
  <c r="F359" i="4"/>
  <c r="E360" i="4"/>
  <c r="F360" i="4"/>
  <c r="E361" i="4"/>
  <c r="F361" i="4"/>
  <c r="E362" i="4"/>
  <c r="F362" i="4"/>
  <c r="E363" i="4"/>
  <c r="F363" i="4"/>
  <c r="E364" i="4"/>
  <c r="F364" i="4"/>
  <c r="E365" i="4"/>
  <c r="F365" i="4"/>
  <c r="E366" i="4"/>
  <c r="F366" i="4"/>
  <c r="E367" i="4"/>
  <c r="F367" i="4"/>
  <c r="E368" i="4"/>
  <c r="F368" i="4"/>
  <c r="E369" i="4"/>
  <c r="F369" i="4"/>
  <c r="E370" i="4"/>
  <c r="F370" i="4"/>
  <c r="E371" i="4"/>
  <c r="F371" i="4"/>
  <c r="E372" i="4"/>
  <c r="F372" i="4"/>
  <c r="E373" i="4"/>
  <c r="F373" i="4"/>
  <c r="E374" i="4"/>
  <c r="F374" i="4"/>
  <c r="E375" i="4"/>
  <c r="F375" i="4"/>
  <c r="E376" i="4"/>
  <c r="F376" i="4"/>
  <c r="E377" i="4"/>
  <c r="F377" i="4"/>
  <c r="E378" i="4"/>
  <c r="F378" i="4"/>
  <c r="E379" i="4"/>
  <c r="F379" i="4"/>
  <c r="E380" i="4"/>
  <c r="F380" i="4"/>
  <c r="E381" i="4"/>
  <c r="F381" i="4"/>
  <c r="E382" i="4"/>
  <c r="F382" i="4"/>
  <c r="E383" i="4"/>
  <c r="F383" i="4"/>
  <c r="E384" i="4"/>
  <c r="F384" i="4"/>
  <c r="E385" i="4"/>
  <c r="F385" i="4"/>
  <c r="E386" i="4"/>
  <c r="F386" i="4"/>
  <c r="E387" i="4"/>
  <c r="F387" i="4"/>
  <c r="E388" i="4"/>
  <c r="F388" i="4"/>
  <c r="E389" i="4"/>
  <c r="F389" i="4"/>
  <c r="E390" i="4"/>
  <c r="F390" i="4"/>
  <c r="E391" i="4"/>
  <c r="F391" i="4"/>
  <c r="E392" i="4"/>
  <c r="F392" i="4"/>
  <c r="E393" i="4"/>
  <c r="F393" i="4"/>
  <c r="E394" i="4"/>
  <c r="F394" i="4"/>
  <c r="E395" i="4"/>
  <c r="F395" i="4"/>
  <c r="E396" i="4"/>
  <c r="F396" i="4"/>
  <c r="E397" i="4"/>
  <c r="F397" i="4"/>
  <c r="E398" i="4"/>
  <c r="F398" i="4"/>
  <c r="E399" i="4"/>
  <c r="F399" i="4"/>
  <c r="E400" i="4"/>
  <c r="F400" i="4"/>
  <c r="E401" i="4"/>
  <c r="F401" i="4"/>
  <c r="E402" i="4"/>
  <c r="F402" i="4"/>
  <c r="E403" i="4"/>
  <c r="F403" i="4"/>
  <c r="E404" i="4"/>
  <c r="F404" i="4"/>
  <c r="E405" i="4"/>
  <c r="F405" i="4"/>
  <c r="E406" i="4"/>
  <c r="F406" i="4"/>
  <c r="E407" i="4"/>
  <c r="F407" i="4"/>
  <c r="E408" i="4"/>
  <c r="F408" i="4"/>
  <c r="E409" i="4"/>
  <c r="F409" i="4"/>
  <c r="E410" i="4"/>
  <c r="F410" i="4"/>
  <c r="E411" i="4"/>
  <c r="F411" i="4"/>
  <c r="E412" i="4"/>
  <c r="F412" i="4"/>
  <c r="E413" i="4"/>
  <c r="F413" i="4"/>
  <c r="E414" i="4"/>
  <c r="F414" i="4"/>
  <c r="E415" i="4"/>
  <c r="F415" i="4"/>
  <c r="E416" i="4"/>
  <c r="F416" i="4"/>
  <c r="E417" i="4"/>
  <c r="F417" i="4"/>
  <c r="E418" i="4"/>
  <c r="F418" i="4"/>
  <c r="E419" i="4"/>
  <c r="F419" i="4"/>
  <c r="E420" i="4"/>
  <c r="F420" i="4"/>
  <c r="E421" i="4"/>
  <c r="F421" i="4"/>
  <c r="E422" i="4"/>
  <c r="F422" i="4"/>
  <c r="E423" i="4"/>
  <c r="F423" i="4"/>
  <c r="E424" i="4"/>
  <c r="F424" i="4"/>
  <c r="E425" i="4"/>
  <c r="F425" i="4"/>
  <c r="E426" i="4"/>
  <c r="F426" i="4"/>
  <c r="E427" i="4"/>
  <c r="F427" i="4"/>
  <c r="E428" i="4"/>
  <c r="F428" i="4"/>
  <c r="E429" i="4"/>
  <c r="F429" i="4"/>
  <c r="E430" i="4"/>
  <c r="F430" i="4"/>
  <c r="E431" i="4"/>
  <c r="F431" i="4"/>
  <c r="E432" i="4"/>
  <c r="F432" i="4"/>
  <c r="E433" i="4"/>
  <c r="F433" i="4"/>
  <c r="E434" i="4"/>
  <c r="F434" i="4"/>
  <c r="E435" i="4"/>
  <c r="F435" i="4"/>
  <c r="E436" i="4"/>
  <c r="F436" i="4"/>
  <c r="E437" i="4"/>
  <c r="F437" i="4"/>
  <c r="E438" i="4"/>
  <c r="F438" i="4"/>
  <c r="E439" i="4"/>
  <c r="F439" i="4"/>
  <c r="E440" i="4"/>
  <c r="F440" i="4"/>
  <c r="E441" i="4"/>
  <c r="F441" i="4"/>
  <c r="E442" i="4"/>
  <c r="F442" i="4"/>
  <c r="E443" i="4"/>
  <c r="F443" i="4"/>
  <c r="E444" i="4"/>
  <c r="F444" i="4"/>
  <c r="E445" i="4"/>
  <c r="F445" i="4"/>
  <c r="E446" i="4"/>
  <c r="F446" i="4"/>
  <c r="E447" i="4"/>
  <c r="F447" i="4"/>
  <c r="E448" i="4"/>
  <c r="F448" i="4"/>
  <c r="E449" i="4"/>
  <c r="F449" i="4"/>
  <c r="E450" i="4"/>
  <c r="F450" i="4"/>
  <c r="E451" i="4"/>
  <c r="F451" i="4"/>
  <c r="E452" i="4"/>
  <c r="F452" i="4"/>
  <c r="E453" i="4"/>
  <c r="F453" i="4"/>
  <c r="E454" i="4"/>
  <c r="F454" i="4"/>
  <c r="E455" i="4"/>
  <c r="F455" i="4"/>
  <c r="E456" i="4"/>
  <c r="F456" i="4"/>
  <c r="E457" i="4"/>
  <c r="F457" i="4"/>
  <c r="E458" i="4"/>
  <c r="F458" i="4"/>
  <c r="E459" i="4"/>
  <c r="F459" i="4"/>
  <c r="E460" i="4"/>
  <c r="F460" i="4"/>
  <c r="E461" i="4"/>
  <c r="F461" i="4"/>
  <c r="E462" i="4"/>
  <c r="F462" i="4"/>
  <c r="E463" i="4"/>
  <c r="F463" i="4"/>
  <c r="E464" i="4"/>
  <c r="F464" i="4"/>
  <c r="E465" i="4"/>
  <c r="F465" i="4"/>
  <c r="E466" i="4"/>
  <c r="F466" i="4"/>
  <c r="E467" i="4"/>
  <c r="F467" i="4"/>
  <c r="E468" i="4"/>
  <c r="F468" i="4"/>
  <c r="E469" i="4"/>
  <c r="F469" i="4"/>
  <c r="E470" i="4"/>
  <c r="F470" i="4"/>
  <c r="E471" i="4"/>
  <c r="F471" i="4"/>
  <c r="E472" i="4"/>
  <c r="F472" i="4"/>
  <c r="E473" i="4"/>
  <c r="F473" i="4"/>
  <c r="E474" i="4"/>
  <c r="F474" i="4"/>
  <c r="E475" i="4"/>
  <c r="F475" i="4"/>
  <c r="E476" i="4"/>
  <c r="F476" i="4"/>
  <c r="E477" i="4"/>
  <c r="F477" i="4"/>
  <c r="E478" i="4"/>
  <c r="F478" i="4"/>
  <c r="E479" i="4"/>
  <c r="F479" i="4"/>
  <c r="E480" i="4"/>
  <c r="F480" i="4"/>
  <c r="E481" i="4"/>
  <c r="F481" i="4"/>
  <c r="E482" i="4"/>
  <c r="F482" i="4"/>
  <c r="E483" i="4"/>
  <c r="F483" i="4"/>
  <c r="E484" i="4"/>
  <c r="F484" i="4"/>
  <c r="E485" i="4"/>
  <c r="F485" i="4"/>
  <c r="E486" i="4"/>
  <c r="F486" i="4"/>
  <c r="E487" i="4"/>
  <c r="F487" i="4"/>
  <c r="E488" i="4"/>
  <c r="F488" i="4"/>
  <c r="E489" i="4"/>
  <c r="F489" i="4"/>
  <c r="E490" i="4"/>
  <c r="F490" i="4"/>
  <c r="E491" i="4"/>
  <c r="F491" i="4"/>
  <c r="E492" i="4"/>
  <c r="F492" i="4"/>
  <c r="E493" i="4"/>
  <c r="F493" i="4"/>
  <c r="E494" i="4"/>
  <c r="F494" i="4"/>
  <c r="E495" i="4"/>
  <c r="F495" i="4"/>
  <c r="E496" i="4"/>
  <c r="F496" i="4"/>
  <c r="E497" i="4"/>
  <c r="F497" i="4"/>
  <c r="E498" i="4"/>
  <c r="F498" i="4"/>
  <c r="E499" i="4"/>
  <c r="F499" i="4"/>
  <c r="E500" i="4"/>
  <c r="F500" i="4"/>
  <c r="E501" i="4"/>
  <c r="F501" i="4"/>
  <c r="E502" i="4"/>
  <c r="F502" i="4"/>
  <c r="E503" i="4"/>
  <c r="F503" i="4"/>
  <c r="E504" i="4"/>
  <c r="F504" i="4"/>
  <c r="E505" i="4"/>
  <c r="F505" i="4"/>
  <c r="E506" i="4"/>
  <c r="F506" i="4"/>
  <c r="E507" i="4"/>
  <c r="F507" i="4"/>
  <c r="E508" i="4"/>
  <c r="F508" i="4"/>
  <c r="E509" i="4"/>
  <c r="F509" i="4"/>
  <c r="E510" i="4"/>
  <c r="F510" i="4"/>
  <c r="E511" i="4"/>
  <c r="F511" i="4"/>
  <c r="E512" i="4"/>
  <c r="F512" i="4"/>
  <c r="E513" i="4"/>
  <c r="F513" i="4"/>
  <c r="E514" i="4"/>
  <c r="F514" i="4"/>
  <c r="E515" i="4"/>
  <c r="F515" i="4"/>
  <c r="E516" i="4"/>
  <c r="F516" i="4"/>
  <c r="E517" i="4"/>
  <c r="F517" i="4"/>
  <c r="E518" i="4"/>
  <c r="F518" i="4"/>
  <c r="E519" i="4"/>
  <c r="F519" i="4"/>
  <c r="E520" i="4"/>
  <c r="F520" i="4"/>
  <c r="E521" i="4"/>
  <c r="F521" i="4"/>
  <c r="E522" i="4"/>
  <c r="F522" i="4"/>
  <c r="E523" i="4"/>
  <c r="F523" i="4"/>
  <c r="E524" i="4"/>
  <c r="F524" i="4"/>
  <c r="E525" i="4"/>
  <c r="F525" i="4"/>
  <c r="E526" i="4"/>
  <c r="F526" i="4"/>
  <c r="E527" i="4"/>
  <c r="F527" i="4"/>
  <c r="E528" i="4"/>
  <c r="F528" i="4"/>
  <c r="E529" i="4"/>
  <c r="F529" i="4"/>
  <c r="E530" i="4"/>
  <c r="F530" i="4"/>
  <c r="E531" i="4"/>
  <c r="F531" i="4"/>
  <c r="E532" i="4"/>
  <c r="F532" i="4"/>
  <c r="E533" i="4"/>
  <c r="F533" i="4"/>
  <c r="E534" i="4"/>
  <c r="F534" i="4"/>
  <c r="E535" i="4"/>
  <c r="F535" i="4"/>
  <c r="E536" i="4"/>
  <c r="F536" i="4"/>
  <c r="E537" i="4"/>
  <c r="F537" i="4"/>
  <c r="E538" i="4"/>
  <c r="F538" i="4"/>
  <c r="E539" i="4"/>
  <c r="F539" i="4"/>
  <c r="E540" i="4"/>
  <c r="F540" i="4"/>
  <c r="E541" i="4"/>
  <c r="F541" i="4"/>
  <c r="E542" i="4"/>
  <c r="F542" i="4"/>
  <c r="E543" i="4"/>
  <c r="F543" i="4"/>
  <c r="E544" i="4"/>
  <c r="F544" i="4"/>
  <c r="E545" i="4"/>
  <c r="F545" i="4"/>
  <c r="E546" i="4"/>
  <c r="F546" i="4"/>
  <c r="E547" i="4"/>
  <c r="F547" i="4"/>
  <c r="E548" i="4"/>
  <c r="F548" i="4"/>
  <c r="E549" i="4"/>
  <c r="F549" i="4"/>
  <c r="E550" i="4"/>
  <c r="F550" i="4"/>
  <c r="E551" i="4"/>
  <c r="F551" i="4"/>
  <c r="E552" i="4"/>
  <c r="F552" i="4"/>
  <c r="E553" i="4"/>
  <c r="F553" i="4"/>
  <c r="E554" i="4"/>
  <c r="F554" i="4"/>
  <c r="E555" i="4"/>
  <c r="F555" i="4"/>
  <c r="E556" i="4"/>
  <c r="F556" i="4"/>
  <c r="E557" i="4"/>
  <c r="F557" i="4"/>
  <c r="E558" i="4"/>
  <c r="F558" i="4"/>
  <c r="E559" i="4"/>
  <c r="F559" i="4"/>
  <c r="E560" i="4"/>
  <c r="F560" i="4"/>
  <c r="E561" i="4"/>
  <c r="F561" i="4"/>
  <c r="E562" i="4"/>
  <c r="F562" i="4"/>
  <c r="E563" i="4"/>
  <c r="F563" i="4"/>
  <c r="E564" i="4"/>
  <c r="F564" i="4"/>
  <c r="E565" i="4"/>
  <c r="F565" i="4"/>
  <c r="E566" i="4"/>
  <c r="F566" i="4"/>
  <c r="E567" i="4"/>
  <c r="F567" i="4"/>
  <c r="E568" i="4"/>
  <c r="F568" i="4"/>
  <c r="E569" i="4"/>
  <c r="F569" i="4"/>
  <c r="E570" i="4"/>
  <c r="F570" i="4"/>
  <c r="E571" i="4"/>
  <c r="F571" i="4"/>
  <c r="E572" i="4"/>
  <c r="F572" i="4"/>
  <c r="E573" i="4"/>
  <c r="F573" i="4"/>
  <c r="E574" i="4"/>
  <c r="F574" i="4"/>
  <c r="E575" i="4"/>
  <c r="F575" i="4"/>
  <c r="E576" i="4"/>
  <c r="F576" i="4"/>
  <c r="E577" i="4"/>
  <c r="F577" i="4"/>
  <c r="E578" i="4"/>
  <c r="F578" i="4"/>
  <c r="E579" i="4"/>
  <c r="F579" i="4"/>
  <c r="E580" i="4"/>
  <c r="F580" i="4"/>
  <c r="E581" i="4"/>
  <c r="F581" i="4"/>
  <c r="E582" i="4"/>
  <c r="F582" i="4"/>
  <c r="E583" i="4"/>
  <c r="F583" i="4"/>
  <c r="E584" i="4"/>
  <c r="F584" i="4"/>
  <c r="E585" i="4"/>
  <c r="F585" i="4"/>
  <c r="E586" i="4"/>
  <c r="F586" i="4"/>
  <c r="E587" i="4"/>
  <c r="F587" i="4"/>
  <c r="E588" i="4"/>
  <c r="F588" i="4"/>
  <c r="E589" i="4"/>
  <c r="F589" i="4"/>
  <c r="E590" i="4"/>
  <c r="F590" i="4"/>
  <c r="E591" i="4"/>
  <c r="F591" i="4"/>
  <c r="E592" i="4"/>
  <c r="F592" i="4"/>
  <c r="E593" i="4"/>
  <c r="F593" i="4"/>
  <c r="E594" i="4"/>
  <c r="F594" i="4"/>
  <c r="E595" i="4"/>
  <c r="F595" i="4"/>
  <c r="E596" i="4"/>
  <c r="F596" i="4"/>
  <c r="E597" i="4"/>
  <c r="F597" i="4"/>
  <c r="E598" i="4"/>
  <c r="F598" i="4"/>
  <c r="E599" i="4"/>
  <c r="F599" i="4"/>
  <c r="E600" i="4"/>
  <c r="F600" i="4"/>
  <c r="E601" i="4"/>
  <c r="F601" i="4"/>
  <c r="E602" i="4"/>
  <c r="F602" i="4"/>
  <c r="E603" i="4"/>
  <c r="F603" i="4"/>
  <c r="E604" i="4"/>
  <c r="F604" i="4"/>
  <c r="E605" i="4"/>
  <c r="F605" i="4"/>
  <c r="E606" i="4"/>
  <c r="F606" i="4"/>
  <c r="E607" i="4"/>
  <c r="F607" i="4"/>
  <c r="E608" i="4"/>
  <c r="F608" i="4"/>
  <c r="E609" i="4"/>
  <c r="F609" i="4"/>
  <c r="E610" i="4"/>
  <c r="F610" i="4"/>
  <c r="E611" i="4"/>
  <c r="F611" i="4"/>
  <c r="E612" i="4"/>
  <c r="F612" i="4"/>
  <c r="E613" i="4"/>
  <c r="F613" i="4"/>
  <c r="E614" i="4"/>
  <c r="F614" i="4"/>
  <c r="E615" i="4"/>
  <c r="F615" i="4"/>
  <c r="E616" i="4"/>
  <c r="F616" i="4"/>
  <c r="E617" i="4"/>
  <c r="F617" i="4"/>
  <c r="E618" i="4"/>
  <c r="F618" i="4"/>
  <c r="E619" i="4"/>
  <c r="F619" i="4"/>
  <c r="E620" i="4"/>
  <c r="F620" i="4"/>
  <c r="E621" i="4"/>
  <c r="F621" i="4"/>
  <c r="E622" i="4"/>
  <c r="F622" i="4"/>
  <c r="E623" i="4"/>
  <c r="F623" i="4"/>
  <c r="E624" i="4"/>
  <c r="F624" i="4"/>
  <c r="E625" i="4"/>
  <c r="F625" i="4"/>
  <c r="E626" i="4"/>
  <c r="F626" i="4"/>
  <c r="E627" i="4"/>
  <c r="F627" i="4"/>
  <c r="E628" i="4"/>
  <c r="F628" i="4"/>
  <c r="E629" i="4"/>
  <c r="F629" i="4"/>
  <c r="E630" i="4"/>
  <c r="F630" i="4"/>
  <c r="E631" i="4"/>
  <c r="F631" i="4"/>
  <c r="E632" i="4"/>
  <c r="F632" i="4"/>
  <c r="E633" i="4"/>
  <c r="F633" i="4"/>
  <c r="E634" i="4"/>
  <c r="F634" i="4"/>
  <c r="E635" i="4"/>
  <c r="F635" i="4"/>
  <c r="E636" i="4"/>
  <c r="F636" i="4"/>
  <c r="E637" i="4"/>
  <c r="F637" i="4"/>
  <c r="E638" i="4"/>
  <c r="F638" i="4"/>
  <c r="E639" i="4"/>
  <c r="F639" i="4"/>
  <c r="E640" i="4"/>
  <c r="F640" i="4"/>
  <c r="E641" i="4"/>
  <c r="F641" i="4"/>
  <c r="E642" i="4"/>
  <c r="F642" i="4"/>
  <c r="E643" i="4"/>
  <c r="F643" i="4"/>
  <c r="E644" i="4"/>
  <c r="F644" i="4"/>
  <c r="E645" i="4"/>
  <c r="F645" i="4"/>
  <c r="E646" i="4"/>
  <c r="F646" i="4"/>
  <c r="E647" i="4"/>
  <c r="F647" i="4"/>
  <c r="E648" i="4"/>
  <c r="F648" i="4"/>
  <c r="E649" i="4"/>
  <c r="F649" i="4"/>
  <c r="E650" i="4"/>
  <c r="F650" i="4"/>
  <c r="E651" i="4"/>
  <c r="F651" i="4"/>
  <c r="E652" i="4"/>
  <c r="F652" i="4"/>
  <c r="E653" i="4"/>
  <c r="F653" i="4"/>
  <c r="E654" i="4"/>
  <c r="F654" i="4"/>
  <c r="E655" i="4"/>
  <c r="F655" i="4"/>
  <c r="E656" i="4"/>
  <c r="F656" i="4"/>
  <c r="E657" i="4"/>
  <c r="F657" i="4"/>
  <c r="E658" i="4"/>
  <c r="F658" i="4"/>
  <c r="E659" i="4"/>
  <c r="F659" i="4"/>
  <c r="E660" i="4"/>
  <c r="F660" i="4"/>
  <c r="E661" i="4"/>
  <c r="F661" i="4"/>
  <c r="E662" i="4"/>
  <c r="F662" i="4"/>
  <c r="E663" i="4"/>
  <c r="F663" i="4"/>
  <c r="E664" i="4"/>
  <c r="F664" i="4"/>
  <c r="E665" i="4"/>
  <c r="F665" i="4"/>
  <c r="E666" i="4"/>
  <c r="F666" i="4"/>
  <c r="E667" i="4"/>
  <c r="F667" i="4"/>
  <c r="E668" i="4"/>
  <c r="F668" i="4"/>
  <c r="E669" i="4"/>
  <c r="F669" i="4"/>
  <c r="E670" i="4"/>
  <c r="F670" i="4"/>
  <c r="E671" i="4"/>
  <c r="F671" i="4"/>
  <c r="E672" i="4"/>
  <c r="F672" i="4"/>
  <c r="E673" i="4"/>
  <c r="F673" i="4"/>
  <c r="E674" i="4"/>
  <c r="F674" i="4"/>
  <c r="E675" i="4"/>
  <c r="F675" i="4"/>
  <c r="E676" i="4"/>
  <c r="F676" i="4"/>
  <c r="E677" i="4"/>
  <c r="F677" i="4"/>
  <c r="E678" i="4"/>
  <c r="F678" i="4"/>
  <c r="E679" i="4"/>
  <c r="F679" i="4"/>
  <c r="E680" i="4"/>
  <c r="F680" i="4"/>
  <c r="E681" i="4"/>
  <c r="F681" i="4"/>
  <c r="E682" i="4"/>
  <c r="F682" i="4"/>
  <c r="E683" i="4"/>
  <c r="F683" i="4"/>
  <c r="E684" i="4"/>
  <c r="F684" i="4"/>
  <c r="E685" i="4"/>
  <c r="F685" i="4"/>
  <c r="E686" i="4"/>
  <c r="F686" i="4"/>
  <c r="E687" i="4"/>
  <c r="F687" i="4"/>
  <c r="E688" i="4"/>
  <c r="F688" i="4"/>
  <c r="E689" i="4"/>
  <c r="F689" i="4"/>
  <c r="E690" i="4"/>
  <c r="F690" i="4"/>
  <c r="E691" i="4"/>
  <c r="F691" i="4"/>
  <c r="E692" i="4"/>
  <c r="F692" i="4"/>
  <c r="E693" i="4"/>
  <c r="F693" i="4"/>
  <c r="E694" i="4"/>
  <c r="F694" i="4"/>
  <c r="E695" i="4"/>
  <c r="F695" i="4"/>
  <c r="E696" i="4"/>
  <c r="F696" i="4"/>
  <c r="E697" i="4"/>
  <c r="F697" i="4"/>
  <c r="E698" i="4"/>
  <c r="F698" i="4"/>
  <c r="E699" i="4"/>
  <c r="F699" i="4"/>
  <c r="E700" i="4"/>
  <c r="F700" i="4"/>
  <c r="E701" i="4"/>
  <c r="F701" i="4"/>
  <c r="E702" i="4"/>
  <c r="F702" i="4"/>
  <c r="E703" i="4"/>
  <c r="F703" i="4"/>
  <c r="E704" i="4"/>
  <c r="F704" i="4"/>
  <c r="E705" i="4"/>
  <c r="F705" i="4"/>
  <c r="E706" i="4"/>
  <c r="F706" i="4"/>
  <c r="E707" i="4"/>
  <c r="F707" i="4"/>
  <c r="E708" i="4"/>
  <c r="F708" i="4"/>
  <c r="E709" i="4"/>
  <c r="F709" i="4"/>
  <c r="E710" i="4"/>
  <c r="F710" i="4"/>
  <c r="E711" i="4"/>
  <c r="F711" i="4"/>
  <c r="E712" i="4"/>
  <c r="F712" i="4"/>
  <c r="E713" i="4"/>
  <c r="F713" i="4"/>
  <c r="E714" i="4"/>
  <c r="F714" i="4"/>
  <c r="E715" i="4"/>
  <c r="F715" i="4"/>
  <c r="E716" i="4"/>
  <c r="F716" i="4"/>
  <c r="E717" i="4"/>
  <c r="F717" i="4"/>
  <c r="E718" i="4"/>
  <c r="F718" i="4"/>
  <c r="E719" i="4"/>
  <c r="F719" i="4"/>
  <c r="E12" i="4"/>
  <c r="F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200" i="4"/>
  <c r="D201" i="4"/>
  <c r="D202" i="4"/>
  <c r="D203" i="4"/>
  <c r="D204" i="4"/>
  <c r="D205" i="4"/>
  <c r="D206" i="4"/>
  <c r="D207" i="4"/>
  <c r="D208" i="4"/>
  <c r="D209" i="4"/>
  <c r="D210" i="4"/>
  <c r="D211" i="4"/>
  <c r="D212" i="4"/>
  <c r="D213" i="4"/>
  <c r="D214" i="4"/>
  <c r="D215" i="4"/>
  <c r="D216" i="4"/>
  <c r="D217" i="4"/>
  <c r="D218" i="4"/>
  <c r="D219" i="4"/>
  <c r="D220" i="4"/>
  <c r="D221" i="4"/>
  <c r="D222" i="4"/>
  <c r="D223" i="4"/>
  <c r="D224" i="4"/>
  <c r="D225" i="4"/>
  <c r="D226" i="4"/>
  <c r="D227" i="4"/>
  <c r="D228" i="4"/>
  <c r="D229" i="4"/>
  <c r="D230" i="4"/>
  <c r="D231" i="4"/>
  <c r="D232" i="4"/>
  <c r="D233" i="4"/>
  <c r="D234" i="4"/>
  <c r="D235" i="4"/>
  <c r="D236" i="4"/>
  <c r="D237" i="4"/>
  <c r="D238" i="4"/>
  <c r="D239" i="4"/>
  <c r="D240" i="4"/>
  <c r="D241" i="4"/>
  <c r="D242" i="4"/>
  <c r="D243" i="4"/>
  <c r="D244" i="4"/>
  <c r="D245" i="4"/>
  <c r="D246" i="4"/>
  <c r="D247" i="4"/>
  <c r="D248" i="4"/>
  <c r="D249" i="4"/>
  <c r="D250" i="4"/>
  <c r="D251" i="4"/>
  <c r="D252" i="4"/>
  <c r="D253" i="4"/>
  <c r="D254" i="4"/>
  <c r="D255" i="4"/>
  <c r="D256" i="4"/>
  <c r="D257" i="4"/>
  <c r="D258" i="4"/>
  <c r="D259" i="4"/>
  <c r="D260" i="4"/>
  <c r="D261" i="4"/>
  <c r="D262" i="4"/>
  <c r="D263" i="4"/>
  <c r="D264" i="4"/>
  <c r="D265" i="4"/>
  <c r="D266" i="4"/>
  <c r="D267" i="4"/>
  <c r="D268" i="4"/>
  <c r="D269" i="4"/>
  <c r="D270" i="4"/>
  <c r="D271" i="4"/>
  <c r="D272" i="4"/>
  <c r="D273" i="4"/>
  <c r="D274" i="4"/>
  <c r="D275" i="4"/>
  <c r="D276" i="4"/>
  <c r="D277" i="4"/>
  <c r="D278" i="4"/>
  <c r="D279" i="4"/>
  <c r="D280" i="4"/>
  <c r="D281" i="4"/>
  <c r="D282" i="4"/>
  <c r="D283" i="4"/>
  <c r="D284" i="4"/>
  <c r="D285" i="4"/>
  <c r="D286" i="4"/>
  <c r="D287" i="4"/>
  <c r="D288" i="4"/>
  <c r="D289" i="4"/>
  <c r="D290" i="4"/>
  <c r="D291" i="4"/>
  <c r="D292" i="4"/>
  <c r="D293" i="4"/>
  <c r="D294" i="4"/>
  <c r="D295" i="4"/>
  <c r="D296" i="4"/>
  <c r="D297" i="4"/>
  <c r="D298" i="4"/>
  <c r="D299" i="4"/>
  <c r="D300" i="4"/>
  <c r="D301" i="4"/>
  <c r="D302" i="4"/>
  <c r="D303" i="4"/>
  <c r="D304" i="4"/>
  <c r="D305" i="4"/>
  <c r="D306" i="4"/>
  <c r="D307" i="4"/>
  <c r="D308" i="4"/>
  <c r="D309" i="4"/>
  <c r="D310" i="4"/>
  <c r="D311" i="4"/>
  <c r="D312" i="4"/>
  <c r="D313" i="4"/>
  <c r="D314" i="4"/>
  <c r="D315" i="4"/>
  <c r="D316" i="4"/>
  <c r="D317" i="4"/>
  <c r="D318" i="4"/>
  <c r="D319" i="4"/>
  <c r="D320" i="4"/>
  <c r="D321" i="4"/>
  <c r="D322" i="4"/>
  <c r="D323" i="4"/>
  <c r="D324" i="4"/>
  <c r="D325" i="4"/>
  <c r="D326" i="4"/>
  <c r="D327" i="4"/>
  <c r="D328" i="4"/>
  <c r="D329" i="4"/>
  <c r="D330" i="4"/>
  <c r="D331" i="4"/>
  <c r="D332" i="4"/>
  <c r="D333" i="4"/>
  <c r="D334" i="4"/>
  <c r="D335" i="4"/>
  <c r="D336" i="4"/>
  <c r="D337" i="4"/>
  <c r="D338" i="4"/>
  <c r="D339" i="4"/>
  <c r="D340" i="4"/>
  <c r="D341" i="4"/>
  <c r="D342" i="4"/>
  <c r="D343" i="4"/>
  <c r="D344" i="4"/>
  <c r="D345" i="4"/>
  <c r="D346" i="4"/>
  <c r="D347" i="4"/>
  <c r="D348" i="4"/>
  <c r="D349" i="4"/>
  <c r="D350" i="4"/>
  <c r="D351" i="4"/>
  <c r="D352" i="4"/>
  <c r="D353" i="4"/>
  <c r="D354" i="4"/>
  <c r="D355" i="4"/>
  <c r="D356" i="4"/>
  <c r="D357" i="4"/>
  <c r="D358" i="4"/>
  <c r="D359" i="4"/>
  <c r="D360" i="4"/>
  <c r="D361" i="4"/>
  <c r="D362" i="4"/>
  <c r="D363" i="4"/>
  <c r="D364" i="4"/>
  <c r="D365" i="4"/>
  <c r="D366" i="4"/>
  <c r="D367" i="4"/>
  <c r="D368" i="4"/>
  <c r="D369" i="4"/>
  <c r="D370" i="4"/>
  <c r="D371" i="4"/>
  <c r="D372" i="4"/>
  <c r="D373" i="4"/>
  <c r="D374" i="4"/>
  <c r="D375" i="4"/>
  <c r="D376" i="4"/>
  <c r="D377" i="4"/>
  <c r="D378" i="4"/>
  <c r="D379" i="4"/>
  <c r="D380" i="4"/>
  <c r="D381" i="4"/>
  <c r="D382" i="4"/>
  <c r="D383" i="4"/>
  <c r="D384" i="4"/>
  <c r="D385" i="4"/>
  <c r="D386" i="4"/>
  <c r="D387" i="4"/>
  <c r="D388" i="4"/>
  <c r="D389" i="4"/>
  <c r="D390" i="4"/>
  <c r="D391" i="4"/>
  <c r="D392" i="4"/>
  <c r="D393" i="4"/>
  <c r="D394" i="4"/>
  <c r="D395" i="4"/>
  <c r="D396" i="4"/>
  <c r="D397" i="4"/>
  <c r="D398" i="4"/>
  <c r="D399" i="4"/>
  <c r="D400" i="4"/>
  <c r="D401" i="4"/>
  <c r="D402" i="4"/>
  <c r="D403" i="4"/>
  <c r="D404" i="4"/>
  <c r="D405" i="4"/>
  <c r="D406" i="4"/>
  <c r="D407" i="4"/>
  <c r="D408" i="4"/>
  <c r="D409" i="4"/>
  <c r="D410" i="4"/>
  <c r="D411" i="4"/>
  <c r="D412" i="4"/>
  <c r="D413" i="4"/>
  <c r="D414" i="4"/>
  <c r="D415" i="4"/>
  <c r="D416" i="4"/>
  <c r="D417" i="4"/>
  <c r="D418" i="4"/>
  <c r="D419" i="4"/>
  <c r="D420" i="4"/>
  <c r="D421" i="4"/>
  <c r="D422" i="4"/>
  <c r="D423" i="4"/>
  <c r="D424" i="4"/>
  <c r="D425" i="4"/>
  <c r="D426" i="4"/>
  <c r="D427" i="4"/>
  <c r="D428" i="4"/>
  <c r="D429" i="4"/>
  <c r="D430" i="4"/>
  <c r="D431" i="4"/>
  <c r="D432" i="4"/>
  <c r="D433" i="4"/>
  <c r="D434" i="4"/>
  <c r="D435" i="4"/>
  <c r="D436" i="4"/>
  <c r="D437" i="4"/>
  <c r="D438" i="4"/>
  <c r="D439" i="4"/>
  <c r="D440" i="4"/>
  <c r="D441" i="4"/>
  <c r="D442" i="4"/>
  <c r="D443" i="4"/>
  <c r="D444" i="4"/>
  <c r="D445" i="4"/>
  <c r="D446" i="4"/>
  <c r="D447" i="4"/>
  <c r="D448" i="4"/>
  <c r="D449" i="4"/>
  <c r="D450" i="4"/>
  <c r="D451" i="4"/>
  <c r="D452" i="4"/>
  <c r="D453" i="4"/>
  <c r="D454" i="4"/>
  <c r="D455" i="4"/>
  <c r="D456" i="4"/>
  <c r="D457" i="4"/>
  <c r="D458" i="4"/>
  <c r="D459" i="4"/>
  <c r="D460" i="4"/>
  <c r="D461" i="4"/>
  <c r="D462" i="4"/>
  <c r="D463" i="4"/>
  <c r="D464" i="4"/>
  <c r="D465" i="4"/>
  <c r="D466" i="4"/>
  <c r="D467" i="4"/>
  <c r="D468" i="4"/>
  <c r="D469" i="4"/>
  <c r="D470" i="4"/>
  <c r="D471" i="4"/>
  <c r="D472" i="4"/>
  <c r="D473" i="4"/>
  <c r="D474" i="4"/>
  <c r="D475" i="4"/>
  <c r="D476" i="4"/>
  <c r="D477" i="4"/>
  <c r="D478" i="4"/>
  <c r="D479" i="4"/>
  <c r="D480" i="4"/>
  <c r="D481" i="4"/>
  <c r="D482" i="4"/>
  <c r="D483" i="4"/>
  <c r="D484" i="4"/>
  <c r="D485" i="4"/>
  <c r="D486" i="4"/>
  <c r="D487" i="4"/>
  <c r="D488" i="4"/>
  <c r="D489" i="4"/>
  <c r="D490" i="4"/>
  <c r="D491" i="4"/>
  <c r="D492" i="4"/>
  <c r="D493" i="4"/>
  <c r="D494" i="4"/>
  <c r="D495" i="4"/>
  <c r="D496" i="4"/>
  <c r="D497" i="4"/>
  <c r="D498" i="4"/>
  <c r="D499" i="4"/>
  <c r="D500" i="4"/>
  <c r="D501" i="4"/>
  <c r="D502" i="4"/>
  <c r="D503" i="4"/>
  <c r="D504" i="4"/>
  <c r="D505" i="4"/>
  <c r="D506" i="4"/>
  <c r="D507" i="4"/>
  <c r="D508" i="4"/>
  <c r="D509" i="4"/>
  <c r="D510" i="4"/>
  <c r="D511" i="4"/>
  <c r="D512" i="4"/>
  <c r="D513" i="4"/>
  <c r="D514" i="4"/>
  <c r="D515" i="4"/>
  <c r="D516" i="4"/>
  <c r="D517" i="4"/>
  <c r="D518" i="4"/>
  <c r="D519" i="4"/>
  <c r="D520" i="4"/>
  <c r="D521" i="4"/>
  <c r="D522" i="4"/>
  <c r="D523" i="4"/>
  <c r="D524" i="4"/>
  <c r="D525" i="4"/>
  <c r="D526" i="4"/>
  <c r="D527" i="4"/>
  <c r="D528" i="4"/>
  <c r="D529" i="4"/>
  <c r="D530" i="4"/>
  <c r="D531" i="4"/>
  <c r="D532" i="4"/>
  <c r="D533" i="4"/>
  <c r="D534" i="4"/>
  <c r="D535" i="4"/>
  <c r="D536" i="4"/>
  <c r="D537" i="4"/>
  <c r="D538" i="4"/>
  <c r="D539" i="4"/>
  <c r="D540" i="4"/>
  <c r="D541" i="4"/>
  <c r="D542" i="4"/>
  <c r="D543" i="4"/>
  <c r="D544" i="4"/>
  <c r="D545" i="4"/>
  <c r="D546" i="4"/>
  <c r="D547" i="4"/>
  <c r="D548" i="4"/>
  <c r="D549" i="4"/>
  <c r="D550" i="4"/>
  <c r="D551" i="4"/>
  <c r="D552" i="4"/>
  <c r="D553" i="4"/>
  <c r="D554" i="4"/>
  <c r="D555" i="4"/>
  <c r="D556" i="4"/>
  <c r="D557" i="4"/>
  <c r="D558" i="4"/>
  <c r="D559" i="4"/>
  <c r="D560" i="4"/>
  <c r="D561" i="4"/>
  <c r="D562" i="4"/>
  <c r="D563" i="4"/>
  <c r="D564" i="4"/>
  <c r="D565" i="4"/>
  <c r="D566" i="4"/>
  <c r="D567" i="4"/>
  <c r="D568" i="4"/>
  <c r="D569" i="4"/>
  <c r="D570" i="4"/>
  <c r="D571" i="4"/>
  <c r="D572" i="4"/>
  <c r="D573" i="4"/>
  <c r="D574" i="4"/>
  <c r="D575" i="4"/>
  <c r="D576" i="4"/>
  <c r="D577" i="4"/>
  <c r="D578" i="4"/>
  <c r="D579" i="4"/>
  <c r="D580" i="4"/>
  <c r="D581" i="4"/>
  <c r="D582" i="4"/>
  <c r="D583" i="4"/>
  <c r="D584" i="4"/>
  <c r="D585" i="4"/>
  <c r="D586" i="4"/>
  <c r="D587" i="4"/>
  <c r="D588" i="4"/>
  <c r="D589" i="4"/>
  <c r="D590" i="4"/>
  <c r="D591" i="4"/>
  <c r="D592" i="4"/>
  <c r="D593" i="4"/>
  <c r="D594" i="4"/>
  <c r="D595" i="4"/>
  <c r="D596" i="4"/>
  <c r="D597" i="4"/>
  <c r="D598" i="4"/>
  <c r="D599" i="4"/>
  <c r="D600" i="4"/>
  <c r="D601" i="4"/>
  <c r="D602" i="4"/>
  <c r="D603" i="4"/>
  <c r="D604" i="4"/>
  <c r="D605" i="4"/>
  <c r="D606" i="4"/>
  <c r="D607" i="4"/>
  <c r="D608" i="4"/>
  <c r="D609" i="4"/>
  <c r="D610" i="4"/>
  <c r="D611" i="4"/>
  <c r="D612" i="4"/>
  <c r="D613" i="4"/>
  <c r="D614" i="4"/>
  <c r="D615" i="4"/>
  <c r="D616" i="4"/>
  <c r="D617" i="4"/>
  <c r="D618" i="4"/>
  <c r="D619" i="4"/>
  <c r="D620" i="4"/>
  <c r="D621" i="4"/>
  <c r="D622" i="4"/>
  <c r="D623" i="4"/>
  <c r="D624" i="4"/>
  <c r="D625" i="4"/>
  <c r="D626" i="4"/>
  <c r="D627" i="4"/>
  <c r="D628" i="4"/>
  <c r="D629" i="4"/>
  <c r="D630" i="4"/>
  <c r="D631" i="4"/>
  <c r="D632" i="4"/>
  <c r="D633" i="4"/>
  <c r="D634" i="4"/>
  <c r="D635" i="4"/>
  <c r="D636" i="4"/>
  <c r="D637" i="4"/>
  <c r="D638" i="4"/>
  <c r="D639" i="4"/>
  <c r="D640" i="4"/>
  <c r="D641" i="4"/>
  <c r="D642" i="4"/>
  <c r="D643" i="4"/>
  <c r="D644" i="4"/>
  <c r="D645" i="4"/>
  <c r="D646" i="4"/>
  <c r="D647" i="4"/>
  <c r="D648" i="4"/>
  <c r="D649" i="4"/>
  <c r="D650" i="4"/>
  <c r="D651" i="4"/>
  <c r="D652" i="4"/>
  <c r="D653" i="4"/>
  <c r="D654" i="4"/>
  <c r="D655" i="4"/>
  <c r="D656" i="4"/>
  <c r="D657" i="4"/>
  <c r="D658" i="4"/>
  <c r="D659" i="4"/>
  <c r="D660" i="4"/>
  <c r="D661" i="4"/>
  <c r="D662" i="4"/>
  <c r="D663" i="4"/>
  <c r="D664" i="4"/>
  <c r="D665" i="4"/>
  <c r="D666" i="4"/>
  <c r="D667" i="4"/>
  <c r="D668" i="4"/>
  <c r="D669" i="4"/>
  <c r="D670" i="4"/>
  <c r="D671" i="4"/>
  <c r="D672" i="4"/>
  <c r="D673" i="4"/>
  <c r="D674" i="4"/>
  <c r="D675" i="4"/>
  <c r="D676" i="4"/>
  <c r="D677" i="4"/>
  <c r="D678" i="4"/>
  <c r="D679" i="4"/>
  <c r="D680" i="4"/>
  <c r="D681" i="4"/>
  <c r="D682" i="4"/>
  <c r="D683" i="4"/>
  <c r="D684" i="4"/>
  <c r="D685" i="4"/>
  <c r="D686" i="4"/>
  <c r="D687" i="4"/>
  <c r="D688" i="4"/>
  <c r="D689" i="4"/>
  <c r="D690" i="4"/>
  <c r="D691" i="4"/>
  <c r="D692" i="4"/>
  <c r="D693" i="4"/>
  <c r="D694" i="4"/>
  <c r="D695" i="4"/>
  <c r="D696" i="4"/>
  <c r="D697" i="4"/>
  <c r="D698" i="4"/>
  <c r="D699" i="4"/>
  <c r="D700" i="4"/>
  <c r="D701" i="4"/>
  <c r="D702" i="4"/>
  <c r="D703" i="4"/>
  <c r="D704" i="4"/>
  <c r="D705" i="4"/>
  <c r="D706" i="4"/>
  <c r="D707" i="4"/>
  <c r="D708" i="4"/>
  <c r="D709" i="4"/>
  <c r="D710" i="4"/>
  <c r="D711" i="4"/>
  <c r="D712" i="4"/>
  <c r="D713" i="4"/>
  <c r="D714" i="4"/>
  <c r="D715" i="4"/>
  <c r="D716" i="4"/>
  <c r="D717" i="4"/>
  <c r="D718" i="4"/>
  <c r="D719" i="4"/>
  <c r="D12" i="4"/>
  <c r="H12" i="2"/>
  <c r="I12" i="2"/>
  <c r="J12" i="2"/>
  <c r="K12" i="2"/>
  <c r="M12" i="2"/>
  <c r="H13" i="2"/>
  <c r="I13" i="2"/>
  <c r="J13" i="2"/>
  <c r="K13" i="2"/>
  <c r="M13" i="2"/>
  <c r="H14" i="2"/>
  <c r="I14" i="2"/>
  <c r="J14" i="2"/>
  <c r="K14" i="2"/>
  <c r="M14" i="2"/>
  <c r="H15" i="2"/>
  <c r="I15" i="2"/>
  <c r="J15" i="2"/>
  <c r="K15" i="2"/>
  <c r="M15" i="2"/>
  <c r="H16" i="2"/>
  <c r="I16" i="2"/>
  <c r="J16" i="2"/>
  <c r="K16" i="2"/>
  <c r="M16" i="2"/>
  <c r="H17" i="2"/>
  <c r="I17" i="2"/>
  <c r="J17" i="2"/>
  <c r="K17" i="2"/>
  <c r="M17" i="2"/>
  <c r="H18" i="2"/>
  <c r="I18" i="2"/>
  <c r="J18" i="2"/>
  <c r="K18" i="2"/>
  <c r="M18" i="2"/>
  <c r="H19" i="2"/>
  <c r="I19" i="2"/>
  <c r="J19" i="2"/>
  <c r="K19" i="2"/>
  <c r="M19" i="2"/>
  <c r="H20" i="2"/>
  <c r="I20" i="2"/>
  <c r="J20" i="2"/>
  <c r="K20" i="2"/>
  <c r="M20" i="2"/>
  <c r="H21" i="2"/>
  <c r="I21" i="2"/>
  <c r="J21" i="2"/>
  <c r="K21" i="2"/>
  <c r="M21" i="2"/>
  <c r="H22" i="2"/>
  <c r="I22" i="2"/>
  <c r="J22" i="2"/>
  <c r="K22" i="2"/>
  <c r="M22" i="2"/>
  <c r="H23" i="2"/>
  <c r="I23" i="2"/>
  <c r="J23" i="2"/>
  <c r="K23" i="2"/>
  <c r="M23" i="2"/>
  <c r="H24" i="2"/>
  <c r="I24" i="2"/>
  <c r="J24" i="2"/>
  <c r="K24" i="2"/>
  <c r="M24" i="2"/>
  <c r="H25" i="2"/>
  <c r="I25" i="2"/>
  <c r="J25" i="2"/>
  <c r="K25" i="2"/>
  <c r="M25" i="2"/>
  <c r="H26" i="2"/>
  <c r="I26" i="2"/>
  <c r="J26" i="2"/>
  <c r="K26" i="2"/>
  <c r="M26" i="2"/>
  <c r="H27" i="2"/>
  <c r="I27" i="2"/>
  <c r="J27" i="2"/>
  <c r="K27" i="2"/>
  <c r="M27" i="2"/>
  <c r="H28" i="2"/>
  <c r="I28" i="2"/>
  <c r="J28" i="2"/>
  <c r="K28" i="2"/>
  <c r="M28" i="2"/>
  <c r="H29" i="2"/>
  <c r="I29" i="2"/>
  <c r="J29" i="2"/>
  <c r="K29" i="2"/>
  <c r="M29" i="2"/>
  <c r="H30" i="2"/>
  <c r="I30" i="2"/>
  <c r="J30" i="2"/>
  <c r="K30" i="2"/>
  <c r="M30" i="2"/>
  <c r="H31" i="2"/>
  <c r="I31" i="2"/>
  <c r="J31" i="2"/>
  <c r="K31" i="2"/>
  <c r="M31" i="2"/>
  <c r="H32" i="2"/>
  <c r="I32" i="2"/>
  <c r="J32" i="2"/>
  <c r="K32" i="2"/>
  <c r="M32" i="2"/>
  <c r="H33" i="2"/>
  <c r="I33" i="2"/>
  <c r="J33" i="2"/>
  <c r="K33" i="2"/>
  <c r="M33" i="2"/>
  <c r="H34" i="2"/>
  <c r="I34" i="2"/>
  <c r="J34" i="2"/>
  <c r="K34" i="2"/>
  <c r="M34" i="2"/>
  <c r="H35" i="2"/>
  <c r="I35" i="2"/>
  <c r="J35" i="2"/>
  <c r="K35" i="2"/>
  <c r="M35" i="2"/>
  <c r="H36" i="2"/>
  <c r="I36" i="2"/>
  <c r="J36" i="2"/>
  <c r="K36" i="2"/>
  <c r="M36" i="2"/>
  <c r="H37" i="2"/>
  <c r="I37" i="2"/>
  <c r="J37" i="2"/>
  <c r="K37" i="2"/>
  <c r="M37" i="2"/>
  <c r="H38" i="2"/>
  <c r="I38" i="2"/>
  <c r="J38" i="2"/>
  <c r="K38" i="2"/>
  <c r="M38" i="2"/>
  <c r="H39" i="2"/>
  <c r="I39" i="2"/>
  <c r="J39" i="2"/>
  <c r="K39" i="2"/>
  <c r="M39" i="2"/>
  <c r="H40" i="2"/>
  <c r="I40" i="2"/>
  <c r="J40" i="2"/>
  <c r="K40" i="2"/>
  <c r="M40" i="2"/>
  <c r="H41" i="2"/>
  <c r="I41" i="2"/>
  <c r="J41" i="2"/>
  <c r="K41" i="2"/>
  <c r="M41" i="2"/>
  <c r="H42" i="2"/>
  <c r="I42" i="2"/>
  <c r="J42" i="2"/>
  <c r="K42" i="2"/>
  <c r="M42" i="2"/>
  <c r="H43" i="2"/>
  <c r="I43" i="2"/>
  <c r="J43" i="2"/>
  <c r="K43" i="2"/>
  <c r="M43" i="2"/>
  <c r="H44" i="2"/>
  <c r="I44" i="2"/>
  <c r="J44" i="2"/>
  <c r="K44" i="2"/>
  <c r="M44" i="2"/>
  <c r="H45" i="2"/>
  <c r="I45" i="2"/>
  <c r="J45" i="2"/>
  <c r="K45" i="2"/>
  <c r="M45" i="2"/>
  <c r="H46" i="2"/>
  <c r="I46" i="2"/>
  <c r="J46" i="2"/>
  <c r="K46" i="2"/>
  <c r="M46" i="2"/>
  <c r="H47" i="2"/>
  <c r="I47" i="2"/>
  <c r="J47" i="2"/>
  <c r="K47" i="2"/>
  <c r="M47" i="2"/>
  <c r="H48" i="2"/>
  <c r="I48" i="2"/>
  <c r="J48" i="2"/>
  <c r="K48" i="2"/>
  <c r="M48" i="2"/>
  <c r="H49" i="2"/>
  <c r="I49" i="2"/>
  <c r="J49" i="2"/>
  <c r="K49" i="2"/>
  <c r="M49" i="2"/>
  <c r="H50" i="2"/>
  <c r="I50" i="2"/>
  <c r="J50" i="2"/>
  <c r="K50" i="2"/>
  <c r="M50" i="2"/>
  <c r="H51" i="2"/>
  <c r="I51" i="2"/>
  <c r="J51" i="2"/>
  <c r="K51" i="2"/>
  <c r="M51" i="2"/>
  <c r="H52" i="2"/>
  <c r="I52" i="2"/>
  <c r="J52" i="2"/>
  <c r="K52" i="2"/>
  <c r="M52" i="2"/>
  <c r="H53" i="2"/>
  <c r="I53" i="2"/>
  <c r="J53" i="2"/>
  <c r="K53" i="2"/>
  <c r="M53" i="2"/>
  <c r="H54" i="2"/>
  <c r="I54" i="2"/>
  <c r="J54" i="2"/>
  <c r="K54" i="2"/>
  <c r="M54" i="2"/>
  <c r="H55" i="2"/>
  <c r="I55" i="2"/>
  <c r="J55" i="2"/>
  <c r="K55" i="2"/>
  <c r="M55" i="2"/>
  <c r="H56" i="2"/>
  <c r="I56" i="2"/>
  <c r="J56" i="2"/>
  <c r="K56" i="2"/>
  <c r="M56" i="2"/>
  <c r="H57" i="2"/>
  <c r="I57" i="2"/>
  <c r="J57" i="2"/>
  <c r="K57" i="2"/>
  <c r="M57" i="2"/>
  <c r="H58" i="2"/>
  <c r="I58" i="2"/>
  <c r="J58" i="2"/>
  <c r="K58" i="2"/>
  <c r="M58" i="2"/>
  <c r="H59" i="2"/>
  <c r="I59" i="2"/>
  <c r="J59" i="2"/>
  <c r="K59" i="2"/>
  <c r="M59" i="2"/>
  <c r="H60" i="2"/>
  <c r="I60" i="2"/>
  <c r="J60" i="2"/>
  <c r="K60" i="2"/>
  <c r="M60" i="2"/>
  <c r="H61" i="2"/>
  <c r="I61" i="2"/>
  <c r="J61" i="2"/>
  <c r="K61" i="2"/>
  <c r="M61" i="2"/>
  <c r="H62" i="2"/>
  <c r="I62" i="2"/>
  <c r="J62" i="2"/>
  <c r="K62" i="2"/>
  <c r="M62" i="2"/>
  <c r="H63" i="2"/>
  <c r="I63" i="2"/>
  <c r="J63" i="2"/>
  <c r="K63" i="2"/>
  <c r="M63" i="2"/>
  <c r="H64" i="2"/>
  <c r="I64" i="2"/>
  <c r="J64" i="2"/>
  <c r="K64" i="2"/>
  <c r="M64" i="2"/>
  <c r="H65" i="2"/>
  <c r="I65" i="2"/>
  <c r="J65" i="2"/>
  <c r="K65" i="2"/>
  <c r="M65" i="2"/>
  <c r="H66" i="2"/>
  <c r="I66" i="2"/>
  <c r="J66" i="2"/>
  <c r="K66" i="2"/>
  <c r="M66" i="2"/>
  <c r="H67" i="2"/>
  <c r="I67" i="2"/>
  <c r="J67" i="2"/>
  <c r="K67" i="2"/>
  <c r="M67" i="2"/>
  <c r="H68" i="2"/>
  <c r="I68" i="2"/>
  <c r="J68" i="2"/>
  <c r="K68" i="2"/>
  <c r="M68" i="2"/>
  <c r="H69" i="2"/>
  <c r="I69" i="2"/>
  <c r="J69" i="2"/>
  <c r="K69" i="2"/>
  <c r="M69" i="2"/>
  <c r="H70" i="2"/>
  <c r="I70" i="2"/>
  <c r="J70" i="2"/>
  <c r="K70" i="2"/>
  <c r="M70" i="2"/>
  <c r="H71" i="2"/>
  <c r="I71" i="2"/>
  <c r="J71" i="2"/>
  <c r="K71" i="2"/>
  <c r="M71" i="2"/>
  <c r="H72" i="2"/>
  <c r="I72" i="2"/>
  <c r="J72" i="2"/>
  <c r="K72" i="2"/>
  <c r="M72" i="2"/>
  <c r="H73" i="2"/>
  <c r="I73" i="2"/>
  <c r="J73" i="2"/>
  <c r="K73" i="2"/>
  <c r="M73" i="2"/>
  <c r="H74" i="2"/>
  <c r="I74" i="2"/>
  <c r="J74" i="2"/>
  <c r="K74" i="2"/>
  <c r="M74" i="2"/>
  <c r="H75" i="2"/>
  <c r="I75" i="2"/>
  <c r="J75" i="2"/>
  <c r="K75" i="2"/>
  <c r="M75" i="2"/>
  <c r="H76" i="2"/>
  <c r="I76" i="2"/>
  <c r="J76" i="2"/>
  <c r="K76" i="2"/>
  <c r="M76" i="2"/>
  <c r="H77" i="2"/>
  <c r="I77" i="2"/>
  <c r="J77" i="2"/>
  <c r="K77" i="2"/>
  <c r="M77" i="2"/>
  <c r="H78" i="2"/>
  <c r="I78" i="2"/>
  <c r="J78" i="2"/>
  <c r="K78" i="2"/>
  <c r="M78" i="2"/>
  <c r="H79" i="2"/>
  <c r="I79" i="2"/>
  <c r="J79" i="2"/>
  <c r="K79" i="2"/>
  <c r="M79" i="2"/>
  <c r="H80" i="2"/>
  <c r="I80" i="2"/>
  <c r="J80" i="2"/>
  <c r="K80" i="2"/>
  <c r="M80" i="2"/>
  <c r="H81" i="2"/>
  <c r="I81" i="2"/>
  <c r="J81" i="2"/>
  <c r="K81" i="2"/>
  <c r="M81" i="2"/>
  <c r="H82" i="2"/>
  <c r="I82" i="2"/>
  <c r="J82" i="2"/>
  <c r="K82" i="2"/>
  <c r="M82" i="2"/>
  <c r="H83" i="2"/>
  <c r="I83" i="2"/>
  <c r="J83" i="2"/>
  <c r="K83" i="2"/>
  <c r="M83" i="2"/>
  <c r="H84" i="2"/>
  <c r="I84" i="2"/>
  <c r="J84" i="2"/>
  <c r="K84" i="2"/>
  <c r="M84" i="2"/>
  <c r="H85" i="2"/>
  <c r="I85" i="2"/>
  <c r="J85" i="2"/>
  <c r="K85" i="2"/>
  <c r="M85" i="2"/>
  <c r="H86" i="2"/>
  <c r="I86" i="2"/>
  <c r="J86" i="2"/>
  <c r="K86" i="2"/>
  <c r="M86" i="2"/>
  <c r="H87" i="2"/>
  <c r="I87" i="2"/>
  <c r="J87" i="2"/>
  <c r="K87" i="2"/>
  <c r="M87" i="2"/>
  <c r="H88" i="2"/>
  <c r="I88" i="2"/>
  <c r="J88" i="2"/>
  <c r="K88" i="2"/>
  <c r="M88" i="2"/>
  <c r="H89" i="2"/>
  <c r="I89" i="2"/>
  <c r="J89" i="2"/>
  <c r="K89" i="2"/>
  <c r="M89" i="2"/>
  <c r="H90" i="2"/>
  <c r="I90" i="2"/>
  <c r="J90" i="2"/>
  <c r="K90" i="2"/>
  <c r="M90" i="2"/>
  <c r="H91" i="2"/>
  <c r="I91" i="2"/>
  <c r="J91" i="2"/>
  <c r="K91" i="2"/>
  <c r="M91" i="2"/>
  <c r="H92" i="2"/>
  <c r="I92" i="2"/>
  <c r="J92" i="2"/>
  <c r="K92" i="2"/>
  <c r="M92" i="2"/>
  <c r="H93" i="2"/>
  <c r="I93" i="2"/>
  <c r="J93" i="2"/>
  <c r="K93" i="2"/>
  <c r="M93" i="2"/>
  <c r="H94" i="2"/>
  <c r="I94" i="2"/>
  <c r="J94" i="2"/>
  <c r="K94" i="2"/>
  <c r="M94" i="2"/>
  <c r="H95" i="2"/>
  <c r="I95" i="2"/>
  <c r="J95" i="2"/>
  <c r="K95" i="2"/>
  <c r="M95" i="2"/>
  <c r="H96" i="2"/>
  <c r="I96" i="2"/>
  <c r="J96" i="2"/>
  <c r="K96" i="2"/>
  <c r="M96" i="2"/>
  <c r="H97" i="2"/>
  <c r="I97" i="2"/>
  <c r="J97" i="2"/>
  <c r="K97" i="2"/>
  <c r="M97" i="2"/>
  <c r="H98" i="2"/>
  <c r="I98" i="2"/>
  <c r="J98" i="2"/>
  <c r="K98" i="2"/>
  <c r="M98" i="2"/>
  <c r="H99" i="2"/>
  <c r="I99" i="2"/>
  <c r="J99" i="2"/>
  <c r="K99" i="2"/>
  <c r="M99" i="2"/>
  <c r="H100" i="2"/>
  <c r="I100" i="2"/>
  <c r="J100" i="2"/>
  <c r="K100" i="2"/>
  <c r="M100" i="2"/>
  <c r="H101" i="2"/>
  <c r="I101" i="2"/>
  <c r="J101" i="2"/>
  <c r="K101" i="2"/>
  <c r="M101" i="2"/>
  <c r="H102" i="2"/>
  <c r="I102" i="2"/>
  <c r="J102" i="2"/>
  <c r="K102" i="2"/>
  <c r="M102" i="2"/>
  <c r="H103" i="2"/>
  <c r="I103" i="2"/>
  <c r="J103" i="2"/>
  <c r="K103" i="2"/>
  <c r="M103" i="2"/>
  <c r="H104" i="2"/>
  <c r="I104" i="2"/>
  <c r="J104" i="2"/>
  <c r="K104" i="2"/>
  <c r="M104" i="2"/>
  <c r="H105" i="2"/>
  <c r="I105" i="2"/>
  <c r="J105" i="2"/>
  <c r="K105" i="2"/>
  <c r="M105" i="2"/>
  <c r="H106" i="2"/>
  <c r="I106" i="2"/>
  <c r="J106" i="2"/>
  <c r="K106" i="2"/>
  <c r="M106" i="2"/>
  <c r="H107" i="2"/>
  <c r="I107" i="2"/>
  <c r="J107" i="2"/>
  <c r="K107" i="2"/>
  <c r="M107" i="2"/>
  <c r="H108" i="2"/>
  <c r="I108" i="2"/>
  <c r="J108" i="2"/>
  <c r="K108" i="2"/>
  <c r="M108" i="2"/>
  <c r="H109" i="2"/>
  <c r="I109" i="2"/>
  <c r="J109" i="2"/>
  <c r="K109" i="2"/>
  <c r="M109" i="2"/>
  <c r="H110" i="2"/>
  <c r="I110" i="2"/>
  <c r="J110" i="2"/>
  <c r="K110" i="2"/>
  <c r="M110" i="2"/>
  <c r="H111" i="2"/>
  <c r="I111" i="2"/>
  <c r="J111" i="2"/>
  <c r="K111" i="2"/>
  <c r="M111" i="2"/>
  <c r="H112" i="2"/>
  <c r="I112" i="2"/>
  <c r="J112" i="2"/>
  <c r="K112" i="2"/>
  <c r="M112" i="2"/>
  <c r="H113" i="2"/>
  <c r="I113" i="2"/>
  <c r="J113" i="2"/>
  <c r="K113" i="2"/>
  <c r="M113" i="2"/>
  <c r="H114" i="2"/>
  <c r="I114" i="2"/>
  <c r="J114" i="2"/>
  <c r="K114" i="2"/>
  <c r="M114" i="2"/>
  <c r="H115" i="2"/>
  <c r="I115" i="2"/>
  <c r="J115" i="2"/>
  <c r="K115" i="2"/>
  <c r="M115" i="2"/>
  <c r="H116" i="2"/>
  <c r="I116" i="2"/>
  <c r="J116" i="2"/>
  <c r="K116" i="2"/>
  <c r="M116" i="2"/>
  <c r="H117" i="2"/>
  <c r="I117" i="2"/>
  <c r="J117" i="2"/>
  <c r="K117" i="2"/>
  <c r="M117" i="2"/>
  <c r="H118" i="2"/>
  <c r="I118" i="2"/>
  <c r="J118" i="2"/>
  <c r="K118" i="2"/>
  <c r="M118" i="2"/>
  <c r="H119" i="2"/>
  <c r="I119" i="2"/>
  <c r="J119" i="2"/>
  <c r="K119" i="2"/>
  <c r="M119" i="2"/>
  <c r="H120" i="2"/>
  <c r="I120" i="2"/>
  <c r="J120" i="2"/>
  <c r="K120" i="2"/>
  <c r="M120" i="2"/>
  <c r="H121" i="2"/>
  <c r="I121" i="2"/>
  <c r="J121" i="2"/>
  <c r="K121" i="2"/>
  <c r="M121" i="2"/>
  <c r="H122" i="2"/>
  <c r="I122" i="2"/>
  <c r="J122" i="2"/>
  <c r="K122" i="2"/>
  <c r="M122" i="2"/>
  <c r="H123" i="2"/>
  <c r="I123" i="2"/>
  <c r="J123" i="2"/>
  <c r="K123" i="2"/>
  <c r="M123" i="2"/>
  <c r="H124" i="2"/>
  <c r="I124" i="2"/>
  <c r="J124" i="2"/>
  <c r="K124" i="2"/>
  <c r="M124" i="2"/>
  <c r="H125" i="2"/>
  <c r="I125" i="2"/>
  <c r="J125" i="2"/>
  <c r="K125" i="2"/>
  <c r="M125" i="2"/>
  <c r="H126" i="2"/>
  <c r="I126" i="2"/>
  <c r="J126" i="2"/>
  <c r="K126" i="2"/>
  <c r="M126" i="2"/>
  <c r="H127" i="2"/>
  <c r="I127" i="2"/>
  <c r="J127" i="2"/>
  <c r="K127" i="2"/>
  <c r="M127" i="2"/>
  <c r="H128" i="2"/>
  <c r="I128" i="2"/>
  <c r="J128" i="2"/>
  <c r="K128" i="2"/>
  <c r="M128" i="2"/>
  <c r="H129" i="2"/>
  <c r="I129" i="2"/>
  <c r="J129" i="2"/>
  <c r="K129" i="2"/>
  <c r="M129" i="2"/>
  <c r="H130" i="2"/>
  <c r="I130" i="2"/>
  <c r="J130" i="2"/>
  <c r="K130" i="2"/>
  <c r="M130" i="2"/>
  <c r="H131" i="2"/>
  <c r="I131" i="2"/>
  <c r="J131" i="2"/>
  <c r="K131" i="2"/>
  <c r="M131" i="2"/>
  <c r="H132" i="2"/>
  <c r="I132" i="2"/>
  <c r="J132" i="2"/>
  <c r="K132" i="2"/>
  <c r="M132" i="2"/>
  <c r="H133" i="2"/>
  <c r="I133" i="2"/>
  <c r="J133" i="2"/>
  <c r="K133" i="2"/>
  <c r="M133" i="2"/>
  <c r="H134" i="2"/>
  <c r="I134" i="2"/>
  <c r="J134" i="2"/>
  <c r="K134" i="2"/>
  <c r="M134" i="2"/>
  <c r="H135" i="2"/>
  <c r="I135" i="2"/>
  <c r="J135" i="2"/>
  <c r="K135" i="2"/>
  <c r="M135" i="2"/>
  <c r="H136" i="2"/>
  <c r="I136" i="2"/>
  <c r="J136" i="2"/>
  <c r="K136" i="2"/>
  <c r="M136" i="2"/>
  <c r="H137" i="2"/>
  <c r="I137" i="2"/>
  <c r="J137" i="2"/>
  <c r="K137" i="2"/>
  <c r="M137" i="2"/>
  <c r="H138" i="2"/>
  <c r="I138" i="2"/>
  <c r="J138" i="2"/>
  <c r="K138" i="2"/>
  <c r="M138" i="2"/>
  <c r="H139" i="2"/>
  <c r="I139" i="2"/>
  <c r="J139" i="2"/>
  <c r="K139" i="2"/>
  <c r="M139" i="2"/>
  <c r="H140" i="2"/>
  <c r="I140" i="2"/>
  <c r="J140" i="2"/>
  <c r="K140" i="2"/>
  <c r="M140" i="2"/>
  <c r="H141" i="2"/>
  <c r="I141" i="2"/>
  <c r="J141" i="2"/>
  <c r="K141" i="2"/>
  <c r="M141" i="2"/>
  <c r="H142" i="2"/>
  <c r="I142" i="2"/>
  <c r="J142" i="2"/>
  <c r="K142" i="2"/>
  <c r="M142" i="2"/>
  <c r="H143" i="2"/>
  <c r="I143" i="2"/>
  <c r="J143" i="2"/>
  <c r="K143" i="2"/>
  <c r="M143" i="2"/>
  <c r="H144" i="2"/>
  <c r="I144" i="2"/>
  <c r="J144" i="2"/>
  <c r="K144" i="2"/>
  <c r="M144" i="2"/>
  <c r="H145" i="2"/>
  <c r="I145" i="2"/>
  <c r="J145" i="2"/>
  <c r="K145" i="2"/>
  <c r="M145" i="2"/>
  <c r="H146" i="2"/>
  <c r="I146" i="2"/>
  <c r="J146" i="2"/>
  <c r="K146" i="2"/>
  <c r="M146" i="2"/>
  <c r="H147" i="2"/>
  <c r="I147" i="2"/>
  <c r="J147" i="2"/>
  <c r="K147" i="2"/>
  <c r="M147" i="2"/>
  <c r="H148" i="2"/>
  <c r="I148" i="2"/>
  <c r="J148" i="2"/>
  <c r="K148" i="2"/>
  <c r="M148" i="2"/>
  <c r="H149" i="2"/>
  <c r="I149" i="2"/>
  <c r="J149" i="2"/>
  <c r="K149" i="2"/>
  <c r="M149" i="2"/>
  <c r="H150" i="2"/>
  <c r="I150" i="2"/>
  <c r="J150" i="2"/>
  <c r="K150" i="2"/>
  <c r="M150" i="2"/>
  <c r="H151" i="2"/>
  <c r="I151" i="2"/>
  <c r="J151" i="2"/>
  <c r="K151" i="2"/>
  <c r="M151" i="2"/>
  <c r="H152" i="2"/>
  <c r="I152" i="2"/>
  <c r="J152" i="2"/>
  <c r="K152" i="2"/>
  <c r="M152" i="2"/>
  <c r="H153" i="2"/>
  <c r="I153" i="2"/>
  <c r="J153" i="2"/>
  <c r="K153" i="2"/>
  <c r="M153" i="2"/>
  <c r="H154" i="2"/>
  <c r="I154" i="2"/>
  <c r="J154" i="2"/>
  <c r="K154" i="2"/>
  <c r="M154" i="2"/>
  <c r="H155" i="2"/>
  <c r="I155" i="2"/>
  <c r="J155" i="2"/>
  <c r="K155" i="2"/>
  <c r="M155" i="2"/>
  <c r="H156" i="2"/>
  <c r="I156" i="2"/>
  <c r="J156" i="2"/>
  <c r="K156" i="2"/>
  <c r="M156" i="2"/>
  <c r="H157" i="2"/>
  <c r="I157" i="2"/>
  <c r="J157" i="2"/>
  <c r="K157" i="2"/>
  <c r="M157" i="2"/>
  <c r="H158" i="2"/>
  <c r="I158" i="2"/>
  <c r="J158" i="2"/>
  <c r="K158" i="2"/>
  <c r="M158" i="2"/>
  <c r="H159" i="2"/>
  <c r="I159" i="2"/>
  <c r="J159" i="2"/>
  <c r="K159" i="2"/>
  <c r="M159" i="2"/>
  <c r="H160" i="2"/>
  <c r="I160" i="2"/>
  <c r="J160" i="2"/>
  <c r="K160" i="2"/>
  <c r="M160" i="2"/>
  <c r="H161" i="2"/>
  <c r="I161" i="2"/>
  <c r="J161" i="2"/>
  <c r="K161" i="2"/>
  <c r="M161" i="2"/>
  <c r="H162" i="2"/>
  <c r="I162" i="2"/>
  <c r="J162" i="2"/>
  <c r="K162" i="2"/>
  <c r="M162" i="2"/>
  <c r="H163" i="2"/>
  <c r="I163" i="2"/>
  <c r="J163" i="2"/>
  <c r="K163" i="2"/>
  <c r="M163" i="2"/>
  <c r="H164" i="2"/>
  <c r="I164" i="2"/>
  <c r="J164" i="2"/>
  <c r="K164" i="2"/>
  <c r="M164" i="2"/>
  <c r="H165" i="2"/>
  <c r="I165" i="2"/>
  <c r="J165" i="2"/>
  <c r="K165" i="2"/>
  <c r="M165" i="2"/>
  <c r="H166" i="2"/>
  <c r="I166" i="2"/>
  <c r="J166" i="2"/>
  <c r="K166" i="2"/>
  <c r="M166" i="2"/>
  <c r="H167" i="2"/>
  <c r="I167" i="2"/>
  <c r="J167" i="2"/>
  <c r="K167" i="2"/>
  <c r="M167" i="2"/>
  <c r="H168" i="2"/>
  <c r="I168" i="2"/>
  <c r="J168" i="2"/>
  <c r="K168" i="2"/>
  <c r="M168" i="2"/>
  <c r="H169" i="2"/>
  <c r="I169" i="2"/>
  <c r="J169" i="2"/>
  <c r="K169" i="2"/>
  <c r="M169" i="2"/>
  <c r="H170" i="2"/>
  <c r="I170" i="2"/>
  <c r="J170" i="2"/>
  <c r="K170" i="2"/>
  <c r="M170" i="2"/>
  <c r="H171" i="2"/>
  <c r="I171" i="2"/>
  <c r="J171" i="2"/>
  <c r="K171" i="2"/>
  <c r="M171" i="2"/>
  <c r="H172" i="2"/>
  <c r="I172" i="2"/>
  <c r="J172" i="2"/>
  <c r="K172" i="2"/>
  <c r="M172" i="2"/>
  <c r="H173" i="2"/>
  <c r="I173" i="2"/>
  <c r="J173" i="2"/>
  <c r="K173" i="2"/>
  <c r="M173" i="2"/>
  <c r="H174" i="2"/>
  <c r="I174" i="2"/>
  <c r="J174" i="2"/>
  <c r="K174" i="2"/>
  <c r="M174" i="2"/>
  <c r="H175" i="2"/>
  <c r="I175" i="2"/>
  <c r="J175" i="2"/>
  <c r="K175" i="2"/>
  <c r="M175" i="2"/>
  <c r="H176" i="2"/>
  <c r="I176" i="2"/>
  <c r="J176" i="2"/>
  <c r="K176" i="2"/>
  <c r="M176" i="2"/>
  <c r="H177" i="2"/>
  <c r="I177" i="2"/>
  <c r="J177" i="2"/>
  <c r="K177" i="2"/>
  <c r="M177" i="2"/>
  <c r="H178" i="2"/>
  <c r="I178" i="2"/>
  <c r="J178" i="2"/>
  <c r="K178" i="2"/>
  <c r="M178" i="2"/>
  <c r="H179" i="2"/>
  <c r="I179" i="2"/>
  <c r="J179" i="2"/>
  <c r="K179" i="2"/>
  <c r="M179" i="2"/>
  <c r="H180" i="2"/>
  <c r="I180" i="2"/>
  <c r="J180" i="2"/>
  <c r="K180" i="2"/>
  <c r="M180" i="2"/>
  <c r="H181" i="2"/>
  <c r="I181" i="2"/>
  <c r="J181" i="2"/>
  <c r="K181" i="2"/>
  <c r="M181" i="2"/>
  <c r="H182" i="2"/>
  <c r="I182" i="2"/>
  <c r="J182" i="2"/>
  <c r="K182" i="2"/>
  <c r="M182" i="2"/>
  <c r="H183" i="2"/>
  <c r="I183" i="2"/>
  <c r="J183" i="2"/>
  <c r="K183" i="2"/>
  <c r="M183" i="2"/>
  <c r="H184" i="2"/>
  <c r="I184" i="2"/>
  <c r="J184" i="2"/>
  <c r="K184" i="2"/>
  <c r="M184" i="2"/>
  <c r="H185" i="2"/>
  <c r="I185" i="2"/>
  <c r="J185" i="2"/>
  <c r="K185" i="2"/>
  <c r="M185" i="2"/>
  <c r="H186" i="2"/>
  <c r="I186" i="2"/>
  <c r="J186" i="2"/>
  <c r="K186" i="2"/>
  <c r="M186" i="2"/>
  <c r="H187" i="2"/>
  <c r="I187" i="2"/>
  <c r="J187" i="2"/>
  <c r="K187" i="2"/>
  <c r="M187" i="2"/>
  <c r="H188" i="2"/>
  <c r="I188" i="2"/>
  <c r="J188" i="2"/>
  <c r="K188" i="2"/>
  <c r="M188" i="2"/>
  <c r="H189" i="2"/>
  <c r="I189" i="2"/>
  <c r="J189" i="2"/>
  <c r="K189" i="2"/>
  <c r="M189" i="2"/>
  <c r="H190" i="2"/>
  <c r="I190" i="2"/>
  <c r="J190" i="2"/>
  <c r="K190" i="2"/>
  <c r="M190" i="2"/>
  <c r="H191" i="2"/>
  <c r="I191" i="2"/>
  <c r="J191" i="2"/>
  <c r="K191" i="2"/>
  <c r="M191" i="2"/>
  <c r="H192" i="2"/>
  <c r="I192" i="2"/>
  <c r="J192" i="2"/>
  <c r="K192" i="2"/>
  <c r="M192" i="2"/>
  <c r="H193" i="2"/>
  <c r="I193" i="2"/>
  <c r="J193" i="2"/>
  <c r="K193" i="2"/>
  <c r="M193" i="2"/>
  <c r="H194" i="2"/>
  <c r="I194" i="2"/>
  <c r="J194" i="2"/>
  <c r="K194" i="2"/>
  <c r="M194" i="2"/>
  <c r="H195" i="2"/>
  <c r="I195" i="2"/>
  <c r="J195" i="2"/>
  <c r="K195" i="2"/>
  <c r="M195" i="2"/>
  <c r="H196" i="2"/>
  <c r="I196" i="2"/>
  <c r="J196" i="2"/>
  <c r="K196" i="2"/>
  <c r="M196" i="2"/>
  <c r="H197" i="2"/>
  <c r="I197" i="2"/>
  <c r="J197" i="2"/>
  <c r="K197" i="2"/>
  <c r="M197" i="2"/>
  <c r="H198" i="2"/>
  <c r="I198" i="2"/>
  <c r="J198" i="2"/>
  <c r="K198" i="2"/>
  <c r="M198" i="2"/>
  <c r="H199" i="2"/>
  <c r="I199" i="2"/>
  <c r="J199" i="2"/>
  <c r="K199" i="2"/>
  <c r="M199" i="2"/>
  <c r="H200" i="2"/>
  <c r="I200" i="2"/>
  <c r="J200" i="2"/>
  <c r="K200" i="2"/>
  <c r="M200" i="2"/>
  <c r="H201" i="2"/>
  <c r="I201" i="2"/>
  <c r="J201" i="2"/>
  <c r="K201" i="2"/>
  <c r="M201" i="2"/>
  <c r="H202" i="2"/>
  <c r="I202" i="2"/>
  <c r="J202" i="2"/>
  <c r="K202" i="2"/>
  <c r="M202" i="2"/>
  <c r="H203" i="2"/>
  <c r="I203" i="2"/>
  <c r="J203" i="2"/>
  <c r="K203" i="2"/>
  <c r="M203" i="2"/>
  <c r="H204" i="2"/>
  <c r="I204" i="2"/>
  <c r="J204" i="2"/>
  <c r="K204" i="2"/>
  <c r="M204" i="2"/>
  <c r="H205" i="2"/>
  <c r="I205" i="2"/>
  <c r="J205" i="2"/>
  <c r="K205" i="2"/>
  <c r="M205" i="2"/>
  <c r="H206" i="2"/>
  <c r="I206" i="2"/>
  <c r="J206" i="2"/>
  <c r="K206" i="2"/>
  <c r="M206" i="2"/>
  <c r="H207" i="2"/>
  <c r="I207" i="2"/>
  <c r="J207" i="2"/>
  <c r="K207" i="2"/>
  <c r="M207" i="2"/>
  <c r="H208" i="2"/>
  <c r="I208" i="2"/>
  <c r="J208" i="2"/>
  <c r="K208" i="2"/>
  <c r="M208" i="2"/>
  <c r="H209" i="2"/>
  <c r="I209" i="2"/>
  <c r="J209" i="2"/>
  <c r="K209" i="2"/>
  <c r="M209" i="2"/>
  <c r="H210" i="2"/>
  <c r="I210" i="2"/>
  <c r="J210" i="2"/>
  <c r="K210" i="2"/>
  <c r="M210" i="2"/>
  <c r="H211" i="2"/>
  <c r="I211" i="2"/>
  <c r="J211" i="2"/>
  <c r="K211" i="2"/>
  <c r="M211" i="2"/>
  <c r="H212" i="2"/>
  <c r="I212" i="2"/>
  <c r="J212" i="2"/>
  <c r="K212" i="2"/>
  <c r="M212" i="2"/>
  <c r="H213" i="2"/>
  <c r="I213" i="2"/>
  <c r="J213" i="2"/>
  <c r="K213" i="2"/>
  <c r="M213" i="2"/>
  <c r="H214" i="2"/>
  <c r="I214" i="2"/>
  <c r="J214" i="2"/>
  <c r="K214" i="2"/>
  <c r="M214" i="2"/>
  <c r="H215" i="2"/>
  <c r="I215" i="2"/>
  <c r="J215" i="2"/>
  <c r="K215" i="2"/>
  <c r="M215" i="2"/>
  <c r="H216" i="2"/>
  <c r="I216" i="2"/>
  <c r="J216" i="2"/>
  <c r="K216" i="2"/>
  <c r="M216" i="2"/>
  <c r="H217" i="2"/>
  <c r="I217" i="2"/>
  <c r="J217" i="2"/>
  <c r="K217" i="2"/>
  <c r="M217" i="2"/>
  <c r="H218" i="2"/>
  <c r="I218" i="2"/>
  <c r="J218" i="2"/>
  <c r="K218" i="2"/>
  <c r="M218" i="2"/>
  <c r="H219" i="2"/>
  <c r="I219" i="2"/>
  <c r="J219" i="2"/>
  <c r="K219" i="2"/>
  <c r="M219" i="2"/>
  <c r="H220" i="2"/>
  <c r="I220" i="2"/>
  <c r="J220" i="2"/>
  <c r="K220" i="2"/>
  <c r="M220" i="2"/>
  <c r="H221" i="2"/>
  <c r="I221" i="2"/>
  <c r="J221" i="2"/>
  <c r="K221" i="2"/>
  <c r="M221" i="2"/>
  <c r="H222" i="2"/>
  <c r="I222" i="2"/>
  <c r="J222" i="2"/>
  <c r="K222" i="2"/>
  <c r="M222" i="2"/>
  <c r="H223" i="2"/>
  <c r="I223" i="2"/>
  <c r="J223" i="2"/>
  <c r="K223" i="2"/>
  <c r="M223" i="2"/>
  <c r="H224" i="2"/>
  <c r="I224" i="2"/>
  <c r="J224" i="2"/>
  <c r="K224" i="2"/>
  <c r="M224" i="2"/>
  <c r="H225" i="2"/>
  <c r="I225" i="2"/>
  <c r="J225" i="2"/>
  <c r="K225" i="2"/>
  <c r="M225" i="2"/>
  <c r="H226" i="2"/>
  <c r="I226" i="2"/>
  <c r="J226" i="2"/>
  <c r="K226" i="2"/>
  <c r="M226" i="2"/>
  <c r="H227" i="2"/>
  <c r="I227" i="2"/>
  <c r="J227" i="2"/>
  <c r="K227" i="2"/>
  <c r="M227" i="2"/>
  <c r="H228" i="2"/>
  <c r="I228" i="2"/>
  <c r="J228" i="2"/>
  <c r="K228" i="2"/>
  <c r="M228" i="2"/>
  <c r="H229" i="2"/>
  <c r="I229" i="2"/>
  <c r="J229" i="2"/>
  <c r="K229" i="2"/>
  <c r="M229" i="2"/>
  <c r="H230" i="2"/>
  <c r="I230" i="2"/>
  <c r="J230" i="2"/>
  <c r="K230" i="2"/>
  <c r="M230" i="2"/>
  <c r="H231" i="2"/>
  <c r="I231" i="2"/>
  <c r="J231" i="2"/>
  <c r="K231" i="2"/>
  <c r="M231" i="2"/>
  <c r="H232" i="2"/>
  <c r="I232" i="2"/>
  <c r="J232" i="2"/>
  <c r="K232" i="2"/>
  <c r="M232" i="2"/>
  <c r="H233" i="2"/>
  <c r="I233" i="2"/>
  <c r="J233" i="2"/>
  <c r="K233" i="2"/>
  <c r="M233" i="2"/>
  <c r="H234" i="2"/>
  <c r="I234" i="2"/>
  <c r="J234" i="2"/>
  <c r="K234" i="2"/>
  <c r="M234" i="2"/>
  <c r="H235" i="2"/>
  <c r="I235" i="2"/>
  <c r="J235" i="2"/>
  <c r="K235" i="2"/>
  <c r="M235" i="2"/>
  <c r="H236" i="2"/>
  <c r="I236" i="2"/>
  <c r="J236" i="2"/>
  <c r="K236" i="2"/>
  <c r="M236" i="2"/>
  <c r="H237" i="2"/>
  <c r="I237" i="2"/>
  <c r="J237" i="2"/>
  <c r="K237" i="2"/>
  <c r="M237" i="2"/>
  <c r="H238" i="2"/>
  <c r="I238" i="2"/>
  <c r="J238" i="2"/>
  <c r="K238" i="2"/>
  <c r="M238" i="2"/>
  <c r="H239" i="2"/>
  <c r="I239" i="2"/>
  <c r="J239" i="2"/>
  <c r="K239" i="2"/>
  <c r="M239" i="2"/>
  <c r="H240" i="2"/>
  <c r="I240" i="2"/>
  <c r="J240" i="2"/>
  <c r="K240" i="2"/>
  <c r="M240" i="2"/>
  <c r="H241" i="2"/>
  <c r="I241" i="2"/>
  <c r="J241" i="2"/>
  <c r="K241" i="2"/>
  <c r="M241" i="2"/>
  <c r="H242" i="2"/>
  <c r="I242" i="2"/>
  <c r="J242" i="2"/>
  <c r="K242" i="2"/>
  <c r="M242" i="2"/>
  <c r="H243" i="2"/>
  <c r="I243" i="2"/>
  <c r="J243" i="2"/>
  <c r="K243" i="2"/>
  <c r="M243" i="2"/>
  <c r="H244" i="2"/>
  <c r="I244" i="2"/>
  <c r="J244" i="2"/>
  <c r="K244" i="2"/>
  <c r="M244" i="2"/>
  <c r="H245" i="2"/>
  <c r="I245" i="2"/>
  <c r="J245" i="2"/>
  <c r="K245" i="2"/>
  <c r="M245" i="2"/>
  <c r="H246" i="2"/>
  <c r="I246" i="2"/>
  <c r="J246" i="2"/>
  <c r="K246" i="2"/>
  <c r="M246" i="2"/>
  <c r="H247" i="2"/>
  <c r="I247" i="2"/>
  <c r="J247" i="2"/>
  <c r="K247" i="2"/>
  <c r="M247" i="2"/>
  <c r="H248" i="2"/>
  <c r="I248" i="2"/>
  <c r="J248" i="2"/>
  <c r="K248" i="2"/>
  <c r="M248" i="2"/>
  <c r="H249" i="2"/>
  <c r="I249" i="2"/>
  <c r="J249" i="2"/>
  <c r="K249" i="2"/>
  <c r="M249" i="2"/>
  <c r="H250" i="2"/>
  <c r="I250" i="2"/>
  <c r="J250" i="2"/>
  <c r="K250" i="2"/>
  <c r="M250" i="2"/>
  <c r="H251" i="2"/>
  <c r="I251" i="2"/>
  <c r="J251" i="2"/>
  <c r="K251" i="2"/>
  <c r="M251" i="2"/>
  <c r="H252" i="2"/>
  <c r="I252" i="2"/>
  <c r="J252" i="2"/>
  <c r="K252" i="2"/>
  <c r="M252" i="2"/>
  <c r="H253" i="2"/>
  <c r="I253" i="2"/>
  <c r="J253" i="2"/>
  <c r="K253" i="2"/>
  <c r="M253" i="2"/>
  <c r="H254" i="2"/>
  <c r="I254" i="2"/>
  <c r="J254" i="2"/>
  <c r="K254" i="2"/>
  <c r="M254" i="2"/>
  <c r="H255" i="2"/>
  <c r="I255" i="2"/>
  <c r="J255" i="2"/>
  <c r="K255" i="2"/>
  <c r="M255" i="2"/>
  <c r="H256" i="2"/>
  <c r="I256" i="2"/>
  <c r="J256" i="2"/>
  <c r="K256" i="2"/>
  <c r="M256" i="2"/>
  <c r="H257" i="2"/>
  <c r="I257" i="2"/>
  <c r="J257" i="2"/>
  <c r="K257" i="2"/>
  <c r="M257" i="2"/>
  <c r="H258" i="2"/>
  <c r="I258" i="2"/>
  <c r="J258" i="2"/>
  <c r="K258" i="2"/>
  <c r="M258" i="2"/>
  <c r="H259" i="2"/>
  <c r="I259" i="2"/>
  <c r="J259" i="2"/>
  <c r="K259" i="2"/>
  <c r="M259" i="2"/>
  <c r="H260" i="2"/>
  <c r="I260" i="2"/>
  <c r="J260" i="2"/>
  <c r="K260" i="2"/>
  <c r="M260" i="2"/>
  <c r="H261" i="2"/>
  <c r="I261" i="2"/>
  <c r="J261" i="2"/>
  <c r="K261" i="2"/>
  <c r="M261" i="2"/>
  <c r="H262" i="2"/>
  <c r="I262" i="2"/>
  <c r="J262" i="2"/>
  <c r="K262" i="2"/>
  <c r="M262" i="2"/>
  <c r="H263" i="2"/>
  <c r="I263" i="2"/>
  <c r="J263" i="2"/>
  <c r="K263" i="2"/>
  <c r="M263" i="2"/>
  <c r="H264" i="2"/>
  <c r="I264" i="2"/>
  <c r="J264" i="2"/>
  <c r="K264" i="2"/>
  <c r="M264" i="2"/>
  <c r="P12" i="2"/>
  <c r="Q12" i="2"/>
  <c r="P13" i="2"/>
  <c r="Q13" i="2"/>
  <c r="P14" i="2"/>
  <c r="Q14" i="2"/>
  <c r="P15" i="2"/>
  <c r="Q15" i="2"/>
  <c r="P16" i="2"/>
  <c r="Q16" i="2"/>
  <c r="P17" i="2"/>
  <c r="Q17" i="2"/>
  <c r="P18" i="2"/>
  <c r="Q18" i="2"/>
  <c r="P19" i="2"/>
  <c r="Q19" i="2"/>
  <c r="P20" i="2"/>
  <c r="Q20" i="2"/>
  <c r="P21" i="2"/>
  <c r="Q21" i="2"/>
  <c r="P22" i="2"/>
  <c r="Q22" i="2"/>
  <c r="P23" i="2"/>
  <c r="Q23" i="2"/>
  <c r="P24" i="2"/>
  <c r="Q24" i="2"/>
  <c r="P25" i="2"/>
  <c r="Q25" i="2"/>
  <c r="P26" i="2"/>
  <c r="Q26" i="2"/>
  <c r="P27" i="2"/>
  <c r="Q27" i="2"/>
  <c r="P28" i="2"/>
  <c r="Q28" i="2"/>
  <c r="P29" i="2"/>
  <c r="Q29" i="2"/>
  <c r="P30" i="2"/>
  <c r="Q30" i="2"/>
  <c r="P31" i="2"/>
  <c r="Q31" i="2"/>
  <c r="P32" i="2"/>
  <c r="Q32" i="2"/>
  <c r="P33" i="2"/>
  <c r="Q33" i="2"/>
  <c r="P34" i="2"/>
  <c r="Q34" i="2"/>
  <c r="P35" i="2"/>
  <c r="Q35" i="2"/>
  <c r="P36" i="2"/>
  <c r="Q36" i="2"/>
  <c r="P37" i="2"/>
  <c r="Q37" i="2"/>
  <c r="P38" i="2"/>
  <c r="Q38" i="2"/>
  <c r="P39" i="2"/>
  <c r="Q39" i="2"/>
  <c r="P40" i="2"/>
  <c r="Q40" i="2"/>
  <c r="P41" i="2"/>
  <c r="Q41" i="2"/>
  <c r="P42" i="2"/>
  <c r="Q42" i="2"/>
  <c r="P43" i="2"/>
  <c r="Q43" i="2"/>
  <c r="P44" i="2"/>
  <c r="Q44" i="2"/>
  <c r="P45" i="2"/>
  <c r="Q45" i="2"/>
  <c r="P46" i="2"/>
  <c r="Q46" i="2"/>
  <c r="P47" i="2"/>
  <c r="Q47" i="2"/>
  <c r="P48" i="2"/>
  <c r="Q48" i="2"/>
  <c r="P49" i="2"/>
  <c r="Q49" i="2"/>
  <c r="P50" i="2"/>
  <c r="Q50" i="2"/>
  <c r="P51" i="2"/>
  <c r="Q51" i="2"/>
  <c r="P52" i="2"/>
  <c r="Q52" i="2"/>
  <c r="P53" i="2"/>
  <c r="Q53" i="2"/>
  <c r="P54" i="2"/>
  <c r="Q54" i="2"/>
  <c r="P55" i="2"/>
  <c r="Q55" i="2"/>
  <c r="P56" i="2"/>
  <c r="Q56" i="2"/>
  <c r="P57" i="2"/>
  <c r="Q57" i="2"/>
  <c r="P58" i="2"/>
  <c r="Q58" i="2"/>
  <c r="P59" i="2"/>
  <c r="Q59" i="2"/>
  <c r="P60" i="2"/>
  <c r="Q60" i="2"/>
  <c r="P61" i="2"/>
  <c r="Q61" i="2"/>
  <c r="P62" i="2"/>
  <c r="Q62" i="2"/>
  <c r="P63" i="2"/>
  <c r="Q63" i="2"/>
  <c r="P64" i="2"/>
  <c r="Q64" i="2"/>
  <c r="P65" i="2"/>
  <c r="Q65" i="2"/>
  <c r="P66" i="2"/>
  <c r="Q66" i="2"/>
  <c r="P67" i="2"/>
  <c r="Q67" i="2"/>
  <c r="P68" i="2"/>
  <c r="Q68" i="2"/>
  <c r="P69" i="2"/>
  <c r="Q69" i="2"/>
  <c r="P70" i="2"/>
  <c r="Q70" i="2"/>
  <c r="P71" i="2"/>
  <c r="Q71" i="2"/>
  <c r="P72" i="2"/>
  <c r="Q72" i="2"/>
  <c r="P73" i="2"/>
  <c r="Q73" i="2"/>
  <c r="P74" i="2"/>
  <c r="Q74" i="2"/>
  <c r="P75" i="2"/>
  <c r="Q75" i="2"/>
  <c r="P76" i="2"/>
  <c r="Q76" i="2"/>
  <c r="P77" i="2"/>
  <c r="Q77" i="2"/>
  <c r="P78" i="2"/>
  <c r="Q78" i="2"/>
  <c r="P79" i="2"/>
  <c r="Q79" i="2"/>
  <c r="P80" i="2"/>
  <c r="Q80" i="2"/>
  <c r="P81" i="2"/>
  <c r="Q81" i="2"/>
  <c r="P82" i="2"/>
  <c r="Q82" i="2"/>
  <c r="P83" i="2"/>
  <c r="Q83" i="2"/>
  <c r="P84" i="2"/>
  <c r="Q84" i="2"/>
  <c r="P85" i="2"/>
  <c r="Q85" i="2"/>
  <c r="P86" i="2"/>
  <c r="Q86" i="2"/>
  <c r="P87" i="2"/>
  <c r="Q87" i="2"/>
  <c r="P88" i="2"/>
  <c r="Q88" i="2"/>
  <c r="P89" i="2"/>
  <c r="Q89" i="2"/>
  <c r="P90" i="2"/>
  <c r="Q90" i="2"/>
  <c r="P91" i="2"/>
  <c r="Q91" i="2"/>
  <c r="P92" i="2"/>
  <c r="Q92" i="2"/>
  <c r="P93" i="2"/>
  <c r="Q93" i="2"/>
  <c r="P94" i="2"/>
  <c r="Q94" i="2"/>
  <c r="P95" i="2"/>
  <c r="Q95" i="2"/>
  <c r="P96" i="2"/>
  <c r="Q96" i="2"/>
  <c r="P97" i="2"/>
  <c r="Q97" i="2"/>
  <c r="P98" i="2"/>
  <c r="Q98" i="2"/>
  <c r="P99" i="2"/>
  <c r="Q99" i="2"/>
  <c r="P100" i="2"/>
  <c r="Q100" i="2"/>
  <c r="P101" i="2"/>
  <c r="Q101" i="2"/>
  <c r="P102" i="2"/>
  <c r="Q102" i="2"/>
  <c r="P103" i="2"/>
  <c r="Q103" i="2"/>
  <c r="P104" i="2"/>
  <c r="Q104" i="2"/>
  <c r="P105" i="2"/>
  <c r="Q105" i="2"/>
  <c r="P106" i="2"/>
  <c r="Q106" i="2"/>
  <c r="P107" i="2"/>
  <c r="Q107" i="2"/>
  <c r="P108" i="2"/>
  <c r="Q108" i="2"/>
  <c r="P109" i="2"/>
  <c r="Q109" i="2"/>
  <c r="P110" i="2"/>
  <c r="Q110" i="2"/>
  <c r="P111" i="2"/>
  <c r="Q111" i="2"/>
  <c r="P112" i="2"/>
  <c r="Q112" i="2"/>
  <c r="P113" i="2"/>
  <c r="Q113" i="2"/>
  <c r="P114" i="2"/>
  <c r="Q114" i="2"/>
  <c r="P115" i="2"/>
  <c r="Q115" i="2"/>
  <c r="P116" i="2"/>
  <c r="Q116" i="2"/>
  <c r="P117" i="2"/>
  <c r="Q117" i="2"/>
  <c r="P118" i="2"/>
  <c r="Q118" i="2"/>
  <c r="P119" i="2"/>
  <c r="Q119" i="2"/>
  <c r="P120" i="2"/>
  <c r="Q120" i="2"/>
  <c r="P121" i="2"/>
  <c r="Q121" i="2"/>
  <c r="P122" i="2"/>
  <c r="Q122" i="2"/>
  <c r="P123" i="2"/>
  <c r="Q123" i="2"/>
  <c r="P124" i="2"/>
  <c r="Q124" i="2"/>
  <c r="P125" i="2"/>
  <c r="Q125" i="2"/>
  <c r="P126" i="2"/>
  <c r="Q126" i="2"/>
  <c r="P127" i="2"/>
  <c r="Q127" i="2"/>
  <c r="P128" i="2"/>
  <c r="Q128" i="2"/>
  <c r="P129" i="2"/>
  <c r="Q129" i="2"/>
  <c r="P130" i="2"/>
  <c r="Q130" i="2"/>
  <c r="P131" i="2"/>
  <c r="Q131" i="2"/>
  <c r="P132" i="2"/>
  <c r="Q132" i="2"/>
  <c r="P133" i="2"/>
  <c r="Q133" i="2"/>
  <c r="P134" i="2"/>
  <c r="Q134" i="2"/>
  <c r="P135" i="2"/>
  <c r="Q135" i="2"/>
  <c r="P136" i="2"/>
  <c r="Q136" i="2"/>
  <c r="P137" i="2"/>
  <c r="Q137" i="2"/>
  <c r="P138" i="2"/>
  <c r="Q138" i="2"/>
  <c r="P139" i="2"/>
  <c r="Q139" i="2"/>
  <c r="P140" i="2"/>
  <c r="Q140" i="2"/>
  <c r="P141" i="2"/>
  <c r="Q141" i="2"/>
  <c r="P142" i="2"/>
  <c r="Q142" i="2"/>
  <c r="P143" i="2"/>
  <c r="Q143" i="2"/>
  <c r="P144" i="2"/>
  <c r="Q144" i="2"/>
  <c r="P145" i="2"/>
  <c r="Q145" i="2"/>
  <c r="P146" i="2"/>
  <c r="Q146" i="2"/>
  <c r="P147" i="2"/>
  <c r="Q147" i="2"/>
  <c r="P148" i="2"/>
  <c r="Q148" i="2"/>
  <c r="P149" i="2"/>
  <c r="Q149" i="2"/>
  <c r="P150" i="2"/>
  <c r="Q150" i="2"/>
  <c r="P151" i="2"/>
  <c r="Q151" i="2"/>
  <c r="P152" i="2"/>
  <c r="Q152" i="2"/>
  <c r="P153" i="2"/>
  <c r="Q153" i="2"/>
  <c r="P154" i="2"/>
  <c r="Q154" i="2"/>
  <c r="P155" i="2"/>
  <c r="Q155" i="2"/>
  <c r="P156" i="2"/>
  <c r="Q156" i="2"/>
  <c r="P157" i="2"/>
  <c r="Q157" i="2"/>
  <c r="P158" i="2"/>
  <c r="Q158" i="2"/>
  <c r="P159" i="2"/>
  <c r="Q159" i="2"/>
  <c r="P160" i="2"/>
  <c r="Q160" i="2"/>
  <c r="P161" i="2"/>
  <c r="Q161" i="2"/>
  <c r="P162" i="2"/>
  <c r="Q162" i="2"/>
  <c r="P163" i="2"/>
  <c r="Q163" i="2"/>
  <c r="P164" i="2"/>
  <c r="Q164" i="2"/>
  <c r="P165" i="2"/>
  <c r="Q165" i="2"/>
  <c r="P166" i="2"/>
  <c r="Q166" i="2"/>
  <c r="P167" i="2"/>
  <c r="Q167" i="2"/>
  <c r="P168" i="2"/>
  <c r="Q168" i="2"/>
  <c r="P169" i="2"/>
  <c r="Q169" i="2"/>
  <c r="P170" i="2"/>
  <c r="Q170" i="2"/>
  <c r="P171" i="2"/>
  <c r="Q171" i="2"/>
  <c r="P172" i="2"/>
  <c r="Q172" i="2"/>
  <c r="P173" i="2"/>
  <c r="Q173" i="2"/>
  <c r="P174" i="2"/>
  <c r="Q174" i="2"/>
  <c r="P175" i="2"/>
  <c r="Q175" i="2"/>
  <c r="P176" i="2"/>
  <c r="Q176" i="2"/>
  <c r="P177" i="2"/>
  <c r="Q177" i="2"/>
  <c r="P178" i="2"/>
  <c r="Q178" i="2"/>
  <c r="P179" i="2"/>
  <c r="Q179" i="2"/>
  <c r="P180" i="2"/>
  <c r="Q180" i="2"/>
  <c r="P181" i="2"/>
  <c r="Q181" i="2"/>
  <c r="P182" i="2"/>
  <c r="Q182" i="2"/>
  <c r="P183" i="2"/>
  <c r="Q183" i="2"/>
  <c r="P184" i="2"/>
  <c r="Q184" i="2"/>
  <c r="P185" i="2"/>
  <c r="Q185" i="2"/>
  <c r="P186" i="2"/>
  <c r="Q186" i="2"/>
  <c r="P187" i="2"/>
  <c r="Q187" i="2"/>
  <c r="P188" i="2"/>
  <c r="Q188" i="2"/>
  <c r="P189" i="2"/>
  <c r="Q189" i="2"/>
  <c r="P190" i="2"/>
  <c r="Q190" i="2"/>
  <c r="P191" i="2"/>
  <c r="Q191" i="2"/>
  <c r="P192" i="2"/>
  <c r="Q192" i="2"/>
  <c r="P193" i="2"/>
  <c r="Q193" i="2"/>
  <c r="P194" i="2"/>
  <c r="Q194" i="2"/>
  <c r="P195" i="2"/>
  <c r="Q195" i="2"/>
  <c r="P196" i="2"/>
  <c r="Q196" i="2"/>
  <c r="P197" i="2"/>
  <c r="Q197" i="2"/>
  <c r="P198" i="2"/>
  <c r="Q198" i="2"/>
  <c r="P199" i="2"/>
  <c r="Q199" i="2"/>
  <c r="P200" i="2"/>
  <c r="Q200" i="2"/>
  <c r="P201" i="2"/>
  <c r="Q201" i="2"/>
  <c r="P202" i="2"/>
  <c r="Q202" i="2"/>
  <c r="P203" i="2"/>
  <c r="Q203" i="2"/>
  <c r="P204" i="2"/>
  <c r="Q204" i="2"/>
  <c r="P205" i="2"/>
  <c r="Q205" i="2"/>
  <c r="P206" i="2"/>
  <c r="Q206" i="2"/>
  <c r="P207" i="2"/>
  <c r="Q207" i="2"/>
  <c r="P208" i="2"/>
  <c r="Q208" i="2"/>
  <c r="P209" i="2"/>
  <c r="Q209" i="2"/>
  <c r="P210" i="2"/>
  <c r="Q210" i="2"/>
  <c r="P211" i="2"/>
  <c r="Q211" i="2"/>
  <c r="P212" i="2"/>
  <c r="Q212" i="2"/>
  <c r="P213" i="2"/>
  <c r="Q213" i="2"/>
  <c r="P214" i="2"/>
  <c r="Q214" i="2"/>
  <c r="P215" i="2"/>
  <c r="Q215" i="2"/>
  <c r="P216" i="2"/>
  <c r="Q216" i="2"/>
  <c r="P217" i="2"/>
  <c r="Q217" i="2"/>
  <c r="P218" i="2"/>
  <c r="Q218" i="2"/>
  <c r="P219" i="2"/>
  <c r="Q219" i="2"/>
  <c r="P220" i="2"/>
  <c r="Q220" i="2"/>
  <c r="P221" i="2"/>
  <c r="Q221" i="2"/>
  <c r="P222" i="2"/>
  <c r="Q222" i="2"/>
  <c r="P223" i="2"/>
  <c r="Q223" i="2"/>
  <c r="P224" i="2"/>
  <c r="Q224" i="2"/>
  <c r="P225" i="2"/>
  <c r="Q225" i="2"/>
  <c r="P226" i="2"/>
  <c r="Q226" i="2"/>
  <c r="P227" i="2"/>
  <c r="Q227" i="2"/>
  <c r="P228" i="2"/>
  <c r="Q228" i="2"/>
  <c r="P229" i="2"/>
  <c r="Q229" i="2"/>
  <c r="P230" i="2"/>
  <c r="Q230" i="2"/>
  <c r="P231" i="2"/>
  <c r="Q231" i="2"/>
  <c r="P232" i="2"/>
  <c r="Q232" i="2"/>
  <c r="P233" i="2"/>
  <c r="Q233" i="2"/>
  <c r="P234" i="2"/>
  <c r="Q234" i="2"/>
  <c r="P235" i="2"/>
  <c r="Q235" i="2"/>
  <c r="P236" i="2"/>
  <c r="Q236" i="2"/>
  <c r="P237" i="2"/>
  <c r="Q237" i="2"/>
  <c r="P238" i="2"/>
  <c r="Q238" i="2"/>
  <c r="P239" i="2"/>
  <c r="Q239" i="2"/>
  <c r="P240" i="2"/>
  <c r="Q240" i="2"/>
  <c r="P241" i="2"/>
  <c r="Q241" i="2"/>
  <c r="P242" i="2"/>
  <c r="Q242" i="2"/>
  <c r="P243" i="2"/>
  <c r="Q243" i="2"/>
  <c r="P244" i="2"/>
  <c r="Q244" i="2"/>
  <c r="P245" i="2"/>
  <c r="Q245" i="2"/>
  <c r="P246" i="2"/>
  <c r="Q246" i="2"/>
  <c r="P247" i="2"/>
  <c r="Q247" i="2"/>
  <c r="P248" i="2"/>
  <c r="Q248" i="2"/>
  <c r="P249" i="2"/>
  <c r="Q249" i="2"/>
  <c r="P250" i="2"/>
  <c r="Q250" i="2"/>
  <c r="P251" i="2"/>
  <c r="Q251" i="2"/>
  <c r="P252" i="2"/>
  <c r="Q252" i="2"/>
  <c r="P253" i="2"/>
  <c r="Q253" i="2"/>
  <c r="P254" i="2"/>
  <c r="Q254" i="2"/>
  <c r="P255" i="2"/>
  <c r="Q255" i="2"/>
  <c r="P256" i="2"/>
  <c r="Q256" i="2"/>
  <c r="P257" i="2"/>
  <c r="Q257" i="2"/>
  <c r="P258" i="2"/>
  <c r="Q258" i="2"/>
  <c r="P259" i="2"/>
  <c r="Q259" i="2"/>
  <c r="P260" i="2"/>
  <c r="Q260" i="2"/>
  <c r="P261" i="2"/>
  <c r="Q261" i="2"/>
  <c r="P262" i="2"/>
  <c r="Q262" i="2"/>
  <c r="P263" i="2"/>
  <c r="Q263" i="2"/>
  <c r="P264" i="2"/>
  <c r="Q264" i="2"/>
  <c r="T12" i="2"/>
  <c r="U12" i="2"/>
  <c r="V12" i="2"/>
  <c r="W12" i="2"/>
  <c r="X12" i="2"/>
  <c r="T13" i="2"/>
  <c r="U13" i="2"/>
  <c r="V13" i="2"/>
  <c r="W13" i="2"/>
  <c r="X13" i="2"/>
  <c r="T14" i="2"/>
  <c r="U14" i="2"/>
  <c r="V14" i="2"/>
  <c r="W14" i="2"/>
  <c r="X14" i="2"/>
  <c r="T15" i="2"/>
  <c r="U15" i="2"/>
  <c r="V15" i="2"/>
  <c r="W15" i="2"/>
  <c r="X15" i="2"/>
  <c r="T16" i="2"/>
  <c r="U16" i="2"/>
  <c r="V16" i="2"/>
  <c r="W16" i="2"/>
  <c r="X16" i="2"/>
  <c r="T17" i="2"/>
  <c r="U17" i="2"/>
  <c r="V17" i="2"/>
  <c r="W17" i="2"/>
  <c r="X17" i="2"/>
  <c r="T18" i="2"/>
  <c r="U18" i="2"/>
  <c r="V18" i="2"/>
  <c r="W18" i="2"/>
  <c r="X18" i="2"/>
  <c r="T19" i="2"/>
  <c r="U19" i="2"/>
  <c r="V19" i="2"/>
  <c r="W19" i="2"/>
  <c r="X19" i="2"/>
  <c r="T20" i="2"/>
  <c r="U20" i="2"/>
  <c r="V20" i="2"/>
  <c r="W20" i="2"/>
  <c r="X20" i="2"/>
  <c r="T21" i="2"/>
  <c r="U21" i="2"/>
  <c r="V21" i="2"/>
  <c r="W21" i="2"/>
  <c r="X21" i="2"/>
  <c r="T22" i="2"/>
  <c r="U22" i="2"/>
  <c r="V22" i="2"/>
  <c r="W22" i="2"/>
  <c r="X22" i="2"/>
  <c r="T23" i="2"/>
  <c r="U23" i="2"/>
  <c r="V23" i="2"/>
  <c r="W23" i="2"/>
  <c r="X23" i="2"/>
  <c r="T24" i="2"/>
  <c r="U24" i="2"/>
  <c r="V24" i="2"/>
  <c r="W24" i="2"/>
  <c r="X24" i="2"/>
  <c r="T25" i="2"/>
  <c r="U25" i="2"/>
  <c r="V25" i="2"/>
  <c r="W25" i="2"/>
  <c r="X25" i="2"/>
  <c r="T26" i="2"/>
  <c r="U26" i="2"/>
  <c r="V26" i="2"/>
  <c r="W26" i="2"/>
  <c r="X26" i="2"/>
  <c r="T27" i="2"/>
  <c r="U27" i="2"/>
  <c r="V27" i="2"/>
  <c r="W27" i="2"/>
  <c r="X27" i="2"/>
  <c r="T28" i="2"/>
  <c r="U28" i="2"/>
  <c r="V28" i="2"/>
  <c r="W28" i="2"/>
  <c r="X28" i="2"/>
  <c r="T29" i="2"/>
  <c r="U29" i="2"/>
  <c r="V29" i="2"/>
  <c r="W29" i="2"/>
  <c r="X29" i="2"/>
  <c r="T30" i="2"/>
  <c r="U30" i="2"/>
  <c r="V30" i="2"/>
  <c r="W30" i="2"/>
  <c r="X30" i="2"/>
  <c r="T31" i="2"/>
  <c r="U31" i="2"/>
  <c r="V31" i="2"/>
  <c r="W31" i="2"/>
  <c r="X31" i="2"/>
  <c r="T32" i="2"/>
  <c r="U32" i="2"/>
  <c r="V32" i="2"/>
  <c r="W32" i="2"/>
  <c r="X32" i="2"/>
  <c r="T33" i="2"/>
  <c r="U33" i="2"/>
  <c r="V33" i="2"/>
  <c r="W33" i="2"/>
  <c r="X33" i="2"/>
  <c r="T34" i="2"/>
  <c r="U34" i="2"/>
  <c r="V34" i="2"/>
  <c r="W34" i="2"/>
  <c r="X34" i="2"/>
  <c r="T35" i="2"/>
  <c r="U35" i="2"/>
  <c r="V35" i="2"/>
  <c r="W35" i="2"/>
  <c r="X35" i="2"/>
  <c r="T36" i="2"/>
  <c r="U36" i="2"/>
  <c r="V36" i="2"/>
  <c r="W36" i="2"/>
  <c r="X36" i="2"/>
  <c r="T37" i="2"/>
  <c r="U37" i="2"/>
  <c r="V37" i="2"/>
  <c r="W37" i="2"/>
  <c r="X37" i="2"/>
  <c r="T38" i="2"/>
  <c r="U38" i="2"/>
  <c r="V38" i="2"/>
  <c r="W38" i="2"/>
  <c r="X38" i="2"/>
  <c r="T39" i="2"/>
  <c r="U39" i="2"/>
  <c r="V39" i="2"/>
  <c r="W39" i="2"/>
  <c r="X39" i="2"/>
  <c r="T40" i="2"/>
  <c r="U40" i="2"/>
  <c r="V40" i="2"/>
  <c r="W40" i="2"/>
  <c r="X40" i="2"/>
  <c r="T41" i="2"/>
  <c r="U41" i="2"/>
  <c r="V41" i="2"/>
  <c r="W41" i="2"/>
  <c r="X41" i="2"/>
  <c r="T42" i="2"/>
  <c r="U42" i="2"/>
  <c r="V42" i="2"/>
  <c r="W42" i="2"/>
  <c r="X42" i="2"/>
  <c r="T43" i="2"/>
  <c r="U43" i="2"/>
  <c r="V43" i="2"/>
  <c r="W43" i="2"/>
  <c r="X43" i="2"/>
  <c r="T44" i="2"/>
  <c r="U44" i="2"/>
  <c r="V44" i="2"/>
  <c r="W44" i="2"/>
  <c r="X44" i="2"/>
  <c r="T45" i="2"/>
  <c r="U45" i="2"/>
  <c r="V45" i="2"/>
  <c r="W45" i="2"/>
  <c r="X45" i="2"/>
  <c r="T46" i="2"/>
  <c r="U46" i="2"/>
  <c r="V46" i="2"/>
  <c r="W46" i="2"/>
  <c r="X46" i="2"/>
  <c r="T47" i="2"/>
  <c r="U47" i="2"/>
  <c r="V47" i="2"/>
  <c r="W47" i="2"/>
  <c r="X47" i="2"/>
  <c r="T48" i="2"/>
  <c r="U48" i="2"/>
  <c r="V48" i="2"/>
  <c r="W48" i="2"/>
  <c r="X48" i="2"/>
  <c r="T49" i="2"/>
  <c r="U49" i="2"/>
  <c r="V49" i="2"/>
  <c r="W49" i="2"/>
  <c r="X49" i="2"/>
  <c r="T50" i="2"/>
  <c r="U50" i="2"/>
  <c r="V50" i="2"/>
  <c r="W50" i="2"/>
  <c r="X50" i="2"/>
  <c r="T51" i="2"/>
  <c r="U51" i="2"/>
  <c r="V51" i="2"/>
  <c r="W51" i="2"/>
  <c r="X51" i="2"/>
  <c r="T52" i="2"/>
  <c r="U52" i="2"/>
  <c r="V52" i="2"/>
  <c r="W52" i="2"/>
  <c r="X52" i="2"/>
  <c r="T53" i="2"/>
  <c r="U53" i="2"/>
  <c r="V53" i="2"/>
  <c r="W53" i="2"/>
  <c r="X53" i="2"/>
  <c r="T54" i="2"/>
  <c r="U54" i="2"/>
  <c r="V54" i="2"/>
  <c r="W54" i="2"/>
  <c r="X54" i="2"/>
  <c r="T55" i="2"/>
  <c r="U55" i="2"/>
  <c r="V55" i="2"/>
  <c r="W55" i="2"/>
  <c r="X55" i="2"/>
  <c r="T56" i="2"/>
  <c r="U56" i="2"/>
  <c r="V56" i="2"/>
  <c r="W56" i="2"/>
  <c r="X56" i="2"/>
  <c r="T57" i="2"/>
  <c r="U57" i="2"/>
  <c r="V57" i="2"/>
  <c r="W57" i="2"/>
  <c r="X57" i="2"/>
  <c r="T58" i="2"/>
  <c r="U58" i="2"/>
  <c r="V58" i="2"/>
  <c r="W58" i="2"/>
  <c r="X58" i="2"/>
  <c r="T59" i="2"/>
  <c r="U59" i="2"/>
  <c r="V59" i="2"/>
  <c r="W59" i="2"/>
  <c r="X59" i="2"/>
  <c r="T60" i="2"/>
  <c r="U60" i="2"/>
  <c r="V60" i="2"/>
  <c r="W60" i="2"/>
  <c r="X60" i="2"/>
  <c r="T61" i="2"/>
  <c r="U61" i="2"/>
  <c r="V61" i="2"/>
  <c r="W61" i="2"/>
  <c r="X61" i="2"/>
  <c r="T62" i="2"/>
  <c r="U62" i="2"/>
  <c r="V62" i="2"/>
  <c r="W62" i="2"/>
  <c r="X62" i="2"/>
  <c r="T63" i="2"/>
  <c r="U63" i="2"/>
  <c r="V63" i="2"/>
  <c r="W63" i="2"/>
  <c r="X63" i="2"/>
  <c r="T64" i="2"/>
  <c r="U64" i="2"/>
  <c r="V64" i="2"/>
  <c r="W64" i="2"/>
  <c r="X64" i="2"/>
  <c r="T65" i="2"/>
  <c r="U65" i="2"/>
  <c r="V65" i="2"/>
  <c r="W65" i="2"/>
  <c r="X65" i="2"/>
  <c r="T66" i="2"/>
  <c r="U66" i="2"/>
  <c r="V66" i="2"/>
  <c r="W66" i="2"/>
  <c r="X66" i="2"/>
  <c r="T67" i="2"/>
  <c r="U67" i="2"/>
  <c r="V67" i="2"/>
  <c r="W67" i="2"/>
  <c r="X67" i="2"/>
  <c r="T68" i="2"/>
  <c r="U68" i="2"/>
  <c r="V68" i="2"/>
  <c r="W68" i="2"/>
  <c r="X68" i="2"/>
  <c r="T69" i="2"/>
  <c r="U69" i="2"/>
  <c r="V69" i="2"/>
  <c r="W69" i="2"/>
  <c r="X69" i="2"/>
  <c r="T70" i="2"/>
  <c r="U70" i="2"/>
  <c r="V70" i="2"/>
  <c r="W70" i="2"/>
  <c r="X70" i="2"/>
  <c r="T71" i="2"/>
  <c r="U71" i="2"/>
  <c r="V71" i="2"/>
  <c r="W71" i="2"/>
  <c r="X71" i="2"/>
  <c r="T72" i="2"/>
  <c r="U72" i="2"/>
  <c r="V72" i="2"/>
  <c r="W72" i="2"/>
  <c r="X72" i="2"/>
  <c r="T73" i="2"/>
  <c r="U73" i="2"/>
  <c r="V73" i="2"/>
  <c r="W73" i="2"/>
  <c r="X73" i="2"/>
  <c r="T74" i="2"/>
  <c r="U74" i="2"/>
  <c r="V74" i="2"/>
  <c r="W74" i="2"/>
  <c r="X74" i="2"/>
  <c r="T75" i="2"/>
  <c r="U75" i="2"/>
  <c r="V75" i="2"/>
  <c r="W75" i="2"/>
  <c r="X75" i="2"/>
  <c r="T76" i="2"/>
  <c r="U76" i="2"/>
  <c r="V76" i="2"/>
  <c r="W76" i="2"/>
  <c r="X76" i="2"/>
  <c r="T77" i="2"/>
  <c r="U77" i="2"/>
  <c r="V77" i="2"/>
  <c r="W77" i="2"/>
  <c r="X77" i="2"/>
  <c r="T78" i="2"/>
  <c r="U78" i="2"/>
  <c r="V78" i="2"/>
  <c r="W78" i="2"/>
  <c r="X78" i="2"/>
  <c r="T79" i="2"/>
  <c r="U79" i="2"/>
  <c r="V79" i="2"/>
  <c r="W79" i="2"/>
  <c r="X79" i="2"/>
  <c r="T80" i="2"/>
  <c r="U80" i="2"/>
  <c r="V80" i="2"/>
  <c r="W80" i="2"/>
  <c r="X80" i="2"/>
  <c r="T81" i="2"/>
  <c r="U81" i="2"/>
  <c r="V81" i="2"/>
  <c r="W81" i="2"/>
  <c r="X81" i="2"/>
  <c r="T82" i="2"/>
  <c r="U82" i="2"/>
  <c r="V82" i="2"/>
  <c r="W82" i="2"/>
  <c r="X82" i="2"/>
  <c r="T83" i="2"/>
  <c r="U83" i="2"/>
  <c r="V83" i="2"/>
  <c r="W83" i="2"/>
  <c r="X83" i="2"/>
  <c r="T84" i="2"/>
  <c r="U84" i="2"/>
  <c r="V84" i="2"/>
  <c r="W84" i="2"/>
  <c r="X84" i="2"/>
  <c r="T85" i="2"/>
  <c r="U85" i="2"/>
  <c r="V85" i="2"/>
  <c r="W85" i="2"/>
  <c r="X85" i="2"/>
  <c r="T86" i="2"/>
  <c r="U86" i="2"/>
  <c r="V86" i="2"/>
  <c r="W86" i="2"/>
  <c r="X86" i="2"/>
  <c r="T87" i="2"/>
  <c r="U87" i="2"/>
  <c r="V87" i="2"/>
  <c r="W87" i="2"/>
  <c r="X87" i="2"/>
  <c r="T88" i="2"/>
  <c r="U88" i="2"/>
  <c r="V88" i="2"/>
  <c r="W88" i="2"/>
  <c r="X88" i="2"/>
  <c r="T89" i="2"/>
  <c r="U89" i="2"/>
  <c r="V89" i="2"/>
  <c r="W89" i="2"/>
  <c r="X89" i="2"/>
  <c r="T90" i="2"/>
  <c r="U90" i="2"/>
  <c r="V90" i="2"/>
  <c r="W90" i="2"/>
  <c r="X90" i="2"/>
  <c r="T91" i="2"/>
  <c r="U91" i="2"/>
  <c r="V91" i="2"/>
  <c r="W91" i="2"/>
  <c r="X91" i="2"/>
  <c r="T92" i="2"/>
  <c r="U92" i="2"/>
  <c r="V92" i="2"/>
  <c r="W92" i="2"/>
  <c r="X92" i="2"/>
  <c r="T93" i="2"/>
  <c r="U93" i="2"/>
  <c r="V93" i="2"/>
  <c r="W93" i="2"/>
  <c r="X93" i="2"/>
  <c r="T94" i="2"/>
  <c r="U94" i="2"/>
  <c r="V94" i="2"/>
  <c r="W94" i="2"/>
  <c r="X94" i="2"/>
  <c r="T95" i="2"/>
  <c r="U95" i="2"/>
  <c r="V95" i="2"/>
  <c r="W95" i="2"/>
  <c r="X95" i="2"/>
  <c r="T96" i="2"/>
  <c r="U96" i="2"/>
  <c r="V96" i="2"/>
  <c r="W96" i="2"/>
  <c r="X96" i="2"/>
  <c r="T97" i="2"/>
  <c r="U97" i="2"/>
  <c r="V97" i="2"/>
  <c r="W97" i="2"/>
  <c r="X97" i="2"/>
  <c r="T98" i="2"/>
  <c r="U98" i="2"/>
  <c r="V98" i="2"/>
  <c r="W98" i="2"/>
  <c r="X98" i="2"/>
  <c r="T99" i="2"/>
  <c r="U99" i="2"/>
  <c r="V99" i="2"/>
  <c r="W99" i="2"/>
  <c r="X99" i="2"/>
  <c r="T100" i="2"/>
  <c r="U100" i="2"/>
  <c r="V100" i="2"/>
  <c r="W100" i="2"/>
  <c r="X100" i="2"/>
  <c r="T101" i="2"/>
  <c r="U101" i="2"/>
  <c r="V101" i="2"/>
  <c r="W101" i="2"/>
  <c r="X101" i="2"/>
  <c r="T102" i="2"/>
  <c r="U102" i="2"/>
  <c r="V102" i="2"/>
  <c r="W102" i="2"/>
  <c r="X102" i="2"/>
  <c r="T103" i="2"/>
  <c r="U103" i="2"/>
  <c r="V103" i="2"/>
  <c r="W103" i="2"/>
  <c r="X103" i="2"/>
  <c r="T104" i="2"/>
  <c r="U104" i="2"/>
  <c r="V104" i="2"/>
  <c r="W104" i="2"/>
  <c r="X104" i="2"/>
  <c r="T105" i="2"/>
  <c r="U105" i="2"/>
  <c r="V105" i="2"/>
  <c r="W105" i="2"/>
  <c r="X105" i="2"/>
  <c r="T106" i="2"/>
  <c r="U106" i="2"/>
  <c r="V106" i="2"/>
  <c r="W106" i="2"/>
  <c r="X106" i="2"/>
  <c r="T107" i="2"/>
  <c r="U107" i="2"/>
  <c r="V107" i="2"/>
  <c r="W107" i="2"/>
  <c r="X107" i="2"/>
  <c r="T108" i="2"/>
  <c r="U108" i="2"/>
  <c r="V108" i="2"/>
  <c r="W108" i="2"/>
  <c r="X108" i="2"/>
  <c r="T109" i="2"/>
  <c r="U109" i="2"/>
  <c r="V109" i="2"/>
  <c r="W109" i="2"/>
  <c r="X109" i="2"/>
  <c r="T110" i="2"/>
  <c r="U110" i="2"/>
  <c r="V110" i="2"/>
  <c r="W110" i="2"/>
  <c r="X110" i="2"/>
  <c r="T111" i="2"/>
  <c r="U111" i="2"/>
  <c r="V111" i="2"/>
  <c r="W111" i="2"/>
  <c r="X111" i="2"/>
  <c r="T112" i="2"/>
  <c r="U112" i="2"/>
  <c r="V112" i="2"/>
  <c r="W112" i="2"/>
  <c r="X112" i="2"/>
  <c r="T113" i="2"/>
  <c r="U113" i="2"/>
  <c r="V113" i="2"/>
  <c r="W113" i="2"/>
  <c r="X113" i="2"/>
  <c r="T114" i="2"/>
  <c r="U114" i="2"/>
  <c r="V114" i="2"/>
  <c r="W114" i="2"/>
  <c r="X114" i="2"/>
  <c r="T115" i="2"/>
  <c r="U115" i="2"/>
  <c r="V115" i="2"/>
  <c r="W115" i="2"/>
  <c r="X115" i="2"/>
  <c r="T116" i="2"/>
  <c r="U116" i="2"/>
  <c r="V116" i="2"/>
  <c r="W116" i="2"/>
  <c r="X116" i="2"/>
  <c r="T117" i="2"/>
  <c r="U117" i="2"/>
  <c r="V117" i="2"/>
  <c r="W117" i="2"/>
  <c r="X117" i="2"/>
  <c r="T118" i="2"/>
  <c r="U118" i="2"/>
  <c r="V118" i="2"/>
  <c r="W118" i="2"/>
  <c r="X118" i="2"/>
  <c r="T119" i="2"/>
  <c r="U119" i="2"/>
  <c r="V119" i="2"/>
  <c r="W119" i="2"/>
  <c r="X119" i="2"/>
  <c r="T120" i="2"/>
  <c r="U120" i="2"/>
  <c r="V120" i="2"/>
  <c r="W120" i="2"/>
  <c r="X120" i="2"/>
  <c r="T121" i="2"/>
  <c r="U121" i="2"/>
  <c r="V121" i="2"/>
  <c r="W121" i="2"/>
  <c r="X121" i="2"/>
  <c r="T122" i="2"/>
  <c r="U122" i="2"/>
  <c r="V122" i="2"/>
  <c r="W122" i="2"/>
  <c r="X122" i="2"/>
  <c r="T123" i="2"/>
  <c r="U123" i="2"/>
  <c r="V123" i="2"/>
  <c r="W123" i="2"/>
  <c r="X123" i="2"/>
  <c r="T124" i="2"/>
  <c r="U124" i="2"/>
  <c r="V124" i="2"/>
  <c r="W124" i="2"/>
  <c r="X124" i="2"/>
  <c r="T125" i="2"/>
  <c r="U125" i="2"/>
  <c r="V125" i="2"/>
  <c r="W125" i="2"/>
  <c r="X125" i="2"/>
  <c r="T126" i="2"/>
  <c r="U126" i="2"/>
  <c r="V126" i="2"/>
  <c r="W126" i="2"/>
  <c r="X126" i="2"/>
  <c r="T127" i="2"/>
  <c r="U127" i="2"/>
  <c r="V127" i="2"/>
  <c r="W127" i="2"/>
  <c r="X127" i="2"/>
  <c r="T128" i="2"/>
  <c r="U128" i="2"/>
  <c r="V128" i="2"/>
  <c r="W128" i="2"/>
  <c r="X128" i="2"/>
  <c r="T129" i="2"/>
  <c r="U129" i="2"/>
  <c r="V129" i="2"/>
  <c r="W129" i="2"/>
  <c r="X129" i="2"/>
  <c r="T130" i="2"/>
  <c r="U130" i="2"/>
  <c r="V130" i="2"/>
  <c r="W130" i="2"/>
  <c r="X130" i="2"/>
  <c r="T131" i="2"/>
  <c r="U131" i="2"/>
  <c r="V131" i="2"/>
  <c r="W131" i="2"/>
  <c r="X131" i="2"/>
  <c r="T132" i="2"/>
  <c r="U132" i="2"/>
  <c r="V132" i="2"/>
  <c r="W132" i="2"/>
  <c r="X132" i="2"/>
  <c r="T133" i="2"/>
  <c r="U133" i="2"/>
  <c r="V133" i="2"/>
  <c r="W133" i="2"/>
  <c r="X133" i="2"/>
  <c r="T134" i="2"/>
  <c r="U134" i="2"/>
  <c r="V134" i="2"/>
  <c r="W134" i="2"/>
  <c r="X134" i="2"/>
  <c r="T135" i="2"/>
  <c r="U135" i="2"/>
  <c r="V135" i="2"/>
  <c r="W135" i="2"/>
  <c r="X135" i="2"/>
  <c r="T136" i="2"/>
  <c r="U136" i="2"/>
  <c r="V136" i="2"/>
  <c r="W136" i="2"/>
  <c r="X136" i="2"/>
  <c r="T137" i="2"/>
  <c r="U137" i="2"/>
  <c r="V137" i="2"/>
  <c r="W137" i="2"/>
  <c r="X137" i="2"/>
  <c r="T138" i="2"/>
  <c r="U138" i="2"/>
  <c r="V138" i="2"/>
  <c r="W138" i="2"/>
  <c r="X138" i="2"/>
  <c r="T139" i="2"/>
  <c r="U139" i="2"/>
  <c r="V139" i="2"/>
  <c r="W139" i="2"/>
  <c r="X139" i="2"/>
  <c r="T140" i="2"/>
  <c r="U140" i="2"/>
  <c r="V140" i="2"/>
  <c r="W140" i="2"/>
  <c r="X140" i="2"/>
  <c r="T141" i="2"/>
  <c r="U141" i="2"/>
  <c r="V141" i="2"/>
  <c r="W141" i="2"/>
  <c r="X141" i="2"/>
  <c r="T142" i="2"/>
  <c r="U142" i="2"/>
  <c r="V142" i="2"/>
  <c r="W142" i="2"/>
  <c r="X142" i="2"/>
  <c r="T143" i="2"/>
  <c r="U143" i="2"/>
  <c r="V143" i="2"/>
  <c r="W143" i="2"/>
  <c r="X143" i="2"/>
  <c r="T144" i="2"/>
  <c r="U144" i="2"/>
  <c r="V144" i="2"/>
  <c r="W144" i="2"/>
  <c r="X144" i="2"/>
  <c r="T145" i="2"/>
  <c r="U145" i="2"/>
  <c r="V145" i="2"/>
  <c r="W145" i="2"/>
  <c r="X145" i="2"/>
  <c r="T146" i="2"/>
  <c r="U146" i="2"/>
  <c r="V146" i="2"/>
  <c r="W146" i="2"/>
  <c r="X146" i="2"/>
  <c r="T147" i="2"/>
  <c r="U147" i="2"/>
  <c r="V147" i="2"/>
  <c r="W147" i="2"/>
  <c r="X147" i="2"/>
  <c r="T148" i="2"/>
  <c r="U148" i="2"/>
  <c r="V148" i="2"/>
  <c r="W148" i="2"/>
  <c r="X148" i="2"/>
  <c r="T149" i="2"/>
  <c r="U149" i="2"/>
  <c r="V149" i="2"/>
  <c r="W149" i="2"/>
  <c r="X149" i="2"/>
  <c r="T150" i="2"/>
  <c r="U150" i="2"/>
  <c r="V150" i="2"/>
  <c r="W150" i="2"/>
  <c r="X150" i="2"/>
  <c r="T151" i="2"/>
  <c r="U151" i="2"/>
  <c r="V151" i="2"/>
  <c r="W151" i="2"/>
  <c r="X151" i="2"/>
  <c r="T152" i="2"/>
  <c r="U152" i="2"/>
  <c r="V152" i="2"/>
  <c r="W152" i="2"/>
  <c r="X152" i="2"/>
  <c r="T153" i="2"/>
  <c r="U153" i="2"/>
  <c r="V153" i="2"/>
  <c r="W153" i="2"/>
  <c r="X153" i="2"/>
  <c r="T154" i="2"/>
  <c r="U154" i="2"/>
  <c r="V154" i="2"/>
  <c r="W154" i="2"/>
  <c r="X154" i="2"/>
  <c r="T155" i="2"/>
  <c r="U155" i="2"/>
  <c r="V155" i="2"/>
  <c r="W155" i="2"/>
  <c r="X155" i="2"/>
  <c r="T156" i="2"/>
  <c r="U156" i="2"/>
  <c r="V156" i="2"/>
  <c r="W156" i="2"/>
  <c r="X156" i="2"/>
  <c r="T157" i="2"/>
  <c r="U157" i="2"/>
  <c r="V157" i="2"/>
  <c r="W157" i="2"/>
  <c r="X157" i="2"/>
  <c r="T158" i="2"/>
  <c r="U158" i="2"/>
  <c r="V158" i="2"/>
  <c r="W158" i="2"/>
  <c r="X158" i="2"/>
  <c r="T159" i="2"/>
  <c r="U159" i="2"/>
  <c r="V159" i="2"/>
  <c r="W159" i="2"/>
  <c r="X159" i="2"/>
  <c r="T160" i="2"/>
  <c r="U160" i="2"/>
  <c r="V160" i="2"/>
  <c r="W160" i="2"/>
  <c r="X160" i="2"/>
  <c r="T161" i="2"/>
  <c r="U161" i="2"/>
  <c r="V161" i="2"/>
  <c r="W161" i="2"/>
  <c r="X161" i="2"/>
  <c r="T162" i="2"/>
  <c r="U162" i="2"/>
  <c r="V162" i="2"/>
  <c r="W162" i="2"/>
  <c r="X162" i="2"/>
  <c r="T163" i="2"/>
  <c r="U163" i="2"/>
  <c r="V163" i="2"/>
  <c r="W163" i="2"/>
  <c r="X163" i="2"/>
  <c r="T164" i="2"/>
  <c r="U164" i="2"/>
  <c r="V164" i="2"/>
  <c r="W164" i="2"/>
  <c r="X164" i="2"/>
  <c r="T165" i="2"/>
  <c r="U165" i="2"/>
  <c r="V165" i="2"/>
  <c r="W165" i="2"/>
  <c r="X165" i="2"/>
  <c r="T166" i="2"/>
  <c r="U166" i="2"/>
  <c r="V166" i="2"/>
  <c r="W166" i="2"/>
  <c r="X166" i="2"/>
  <c r="T167" i="2"/>
  <c r="U167" i="2"/>
  <c r="V167" i="2"/>
  <c r="W167" i="2"/>
  <c r="X167" i="2"/>
  <c r="T168" i="2"/>
  <c r="U168" i="2"/>
  <c r="V168" i="2"/>
  <c r="W168" i="2"/>
  <c r="X168" i="2"/>
  <c r="T169" i="2"/>
  <c r="U169" i="2"/>
  <c r="V169" i="2"/>
  <c r="W169" i="2"/>
  <c r="X169" i="2"/>
  <c r="T170" i="2"/>
  <c r="U170" i="2"/>
  <c r="V170" i="2"/>
  <c r="W170" i="2"/>
  <c r="X170" i="2"/>
  <c r="T171" i="2"/>
  <c r="U171" i="2"/>
  <c r="V171" i="2"/>
  <c r="W171" i="2"/>
  <c r="X171" i="2"/>
  <c r="T172" i="2"/>
  <c r="U172" i="2"/>
  <c r="V172" i="2"/>
  <c r="W172" i="2"/>
  <c r="X172" i="2"/>
  <c r="T173" i="2"/>
  <c r="U173" i="2"/>
  <c r="V173" i="2"/>
  <c r="W173" i="2"/>
  <c r="X173" i="2"/>
  <c r="T174" i="2"/>
  <c r="U174" i="2"/>
  <c r="V174" i="2"/>
  <c r="W174" i="2"/>
  <c r="X174" i="2"/>
  <c r="T175" i="2"/>
  <c r="U175" i="2"/>
  <c r="V175" i="2"/>
  <c r="W175" i="2"/>
  <c r="X175" i="2"/>
  <c r="T176" i="2"/>
  <c r="U176" i="2"/>
  <c r="V176" i="2"/>
  <c r="W176" i="2"/>
  <c r="X176" i="2"/>
  <c r="T177" i="2"/>
  <c r="U177" i="2"/>
  <c r="V177" i="2"/>
  <c r="W177" i="2"/>
  <c r="X177" i="2"/>
  <c r="T178" i="2"/>
  <c r="U178" i="2"/>
  <c r="V178" i="2"/>
  <c r="W178" i="2"/>
  <c r="X178" i="2"/>
  <c r="T179" i="2"/>
  <c r="U179" i="2"/>
  <c r="V179" i="2"/>
  <c r="W179" i="2"/>
  <c r="X179" i="2"/>
  <c r="T180" i="2"/>
  <c r="U180" i="2"/>
  <c r="V180" i="2"/>
  <c r="W180" i="2"/>
  <c r="X180" i="2"/>
  <c r="T181" i="2"/>
  <c r="U181" i="2"/>
  <c r="V181" i="2"/>
  <c r="W181" i="2"/>
  <c r="X181" i="2"/>
  <c r="T182" i="2"/>
  <c r="U182" i="2"/>
  <c r="V182" i="2"/>
  <c r="W182" i="2"/>
  <c r="X182" i="2"/>
  <c r="T183" i="2"/>
  <c r="U183" i="2"/>
  <c r="V183" i="2"/>
  <c r="W183" i="2"/>
  <c r="X183" i="2"/>
  <c r="T184" i="2"/>
  <c r="U184" i="2"/>
  <c r="V184" i="2"/>
  <c r="W184" i="2"/>
  <c r="X184" i="2"/>
  <c r="T185" i="2"/>
  <c r="U185" i="2"/>
  <c r="V185" i="2"/>
  <c r="W185" i="2"/>
  <c r="X185" i="2"/>
  <c r="T186" i="2"/>
  <c r="U186" i="2"/>
  <c r="V186" i="2"/>
  <c r="W186" i="2"/>
  <c r="X186" i="2"/>
  <c r="T187" i="2"/>
  <c r="U187" i="2"/>
  <c r="V187" i="2"/>
  <c r="W187" i="2"/>
  <c r="X187" i="2"/>
  <c r="T188" i="2"/>
  <c r="U188" i="2"/>
  <c r="V188" i="2"/>
  <c r="W188" i="2"/>
  <c r="X188" i="2"/>
  <c r="T189" i="2"/>
  <c r="U189" i="2"/>
  <c r="V189" i="2"/>
  <c r="W189" i="2"/>
  <c r="X189" i="2"/>
  <c r="T190" i="2"/>
  <c r="U190" i="2"/>
  <c r="V190" i="2"/>
  <c r="W190" i="2"/>
  <c r="X190" i="2"/>
  <c r="T191" i="2"/>
  <c r="U191" i="2"/>
  <c r="V191" i="2"/>
  <c r="W191" i="2"/>
  <c r="X191" i="2"/>
  <c r="T192" i="2"/>
  <c r="U192" i="2"/>
  <c r="V192" i="2"/>
  <c r="W192" i="2"/>
  <c r="X192" i="2"/>
  <c r="T193" i="2"/>
  <c r="U193" i="2"/>
  <c r="V193" i="2"/>
  <c r="W193" i="2"/>
  <c r="X193" i="2"/>
  <c r="T194" i="2"/>
  <c r="U194" i="2"/>
  <c r="V194" i="2"/>
  <c r="W194" i="2"/>
  <c r="X194" i="2"/>
  <c r="T195" i="2"/>
  <c r="U195" i="2"/>
  <c r="V195" i="2"/>
  <c r="W195" i="2"/>
  <c r="X195" i="2"/>
  <c r="T196" i="2"/>
  <c r="U196" i="2"/>
  <c r="V196" i="2"/>
  <c r="W196" i="2"/>
  <c r="X196" i="2"/>
  <c r="T197" i="2"/>
  <c r="U197" i="2"/>
  <c r="V197" i="2"/>
  <c r="W197" i="2"/>
  <c r="X197" i="2"/>
  <c r="T198" i="2"/>
  <c r="U198" i="2"/>
  <c r="V198" i="2"/>
  <c r="W198" i="2"/>
  <c r="X198" i="2"/>
  <c r="T199" i="2"/>
  <c r="U199" i="2"/>
  <c r="V199" i="2"/>
  <c r="W199" i="2"/>
  <c r="X199" i="2"/>
  <c r="T200" i="2"/>
  <c r="U200" i="2"/>
  <c r="V200" i="2"/>
  <c r="W200" i="2"/>
  <c r="X200" i="2"/>
  <c r="T201" i="2"/>
  <c r="U201" i="2"/>
  <c r="V201" i="2"/>
  <c r="W201" i="2"/>
  <c r="X201" i="2"/>
  <c r="T202" i="2"/>
  <c r="U202" i="2"/>
  <c r="V202" i="2"/>
  <c r="W202" i="2"/>
  <c r="X202" i="2"/>
  <c r="T203" i="2"/>
  <c r="U203" i="2"/>
  <c r="V203" i="2"/>
  <c r="W203" i="2"/>
  <c r="X203" i="2"/>
  <c r="T204" i="2"/>
  <c r="U204" i="2"/>
  <c r="V204" i="2"/>
  <c r="W204" i="2"/>
  <c r="X204" i="2"/>
  <c r="T205" i="2"/>
  <c r="U205" i="2"/>
  <c r="V205" i="2"/>
  <c r="W205" i="2"/>
  <c r="X205" i="2"/>
  <c r="T206" i="2"/>
  <c r="U206" i="2"/>
  <c r="V206" i="2"/>
  <c r="W206" i="2"/>
  <c r="X206" i="2"/>
  <c r="T207" i="2"/>
  <c r="U207" i="2"/>
  <c r="V207" i="2"/>
  <c r="W207" i="2"/>
  <c r="X207" i="2"/>
  <c r="T208" i="2"/>
  <c r="U208" i="2"/>
  <c r="V208" i="2"/>
  <c r="W208" i="2"/>
  <c r="X208" i="2"/>
  <c r="T209" i="2"/>
  <c r="U209" i="2"/>
  <c r="V209" i="2"/>
  <c r="W209" i="2"/>
  <c r="X209" i="2"/>
  <c r="T210" i="2"/>
  <c r="U210" i="2"/>
  <c r="V210" i="2"/>
  <c r="W210" i="2"/>
  <c r="X210" i="2"/>
  <c r="T211" i="2"/>
  <c r="U211" i="2"/>
  <c r="V211" i="2"/>
  <c r="W211" i="2"/>
  <c r="X211" i="2"/>
  <c r="T212" i="2"/>
  <c r="U212" i="2"/>
  <c r="V212" i="2"/>
  <c r="W212" i="2"/>
  <c r="X212" i="2"/>
  <c r="T213" i="2"/>
  <c r="U213" i="2"/>
  <c r="V213" i="2"/>
  <c r="W213" i="2"/>
  <c r="X213" i="2"/>
  <c r="T214" i="2"/>
  <c r="U214" i="2"/>
  <c r="V214" i="2"/>
  <c r="W214" i="2"/>
  <c r="X214" i="2"/>
  <c r="T215" i="2"/>
  <c r="U215" i="2"/>
  <c r="V215" i="2"/>
  <c r="W215" i="2"/>
  <c r="X215" i="2"/>
  <c r="T216" i="2"/>
  <c r="U216" i="2"/>
  <c r="V216" i="2"/>
  <c r="W216" i="2"/>
  <c r="X216" i="2"/>
  <c r="T217" i="2"/>
  <c r="U217" i="2"/>
  <c r="V217" i="2"/>
  <c r="W217" i="2"/>
  <c r="X217" i="2"/>
  <c r="T218" i="2"/>
  <c r="U218" i="2"/>
  <c r="V218" i="2"/>
  <c r="W218" i="2"/>
  <c r="X218" i="2"/>
  <c r="T219" i="2"/>
  <c r="U219" i="2"/>
  <c r="V219" i="2"/>
  <c r="W219" i="2"/>
  <c r="X219" i="2"/>
  <c r="T220" i="2"/>
  <c r="U220" i="2"/>
  <c r="V220" i="2"/>
  <c r="W220" i="2"/>
  <c r="X220" i="2"/>
  <c r="T221" i="2"/>
  <c r="U221" i="2"/>
  <c r="V221" i="2"/>
  <c r="W221" i="2"/>
  <c r="X221" i="2"/>
  <c r="T222" i="2"/>
  <c r="U222" i="2"/>
  <c r="V222" i="2"/>
  <c r="W222" i="2"/>
  <c r="X222" i="2"/>
  <c r="T223" i="2"/>
  <c r="U223" i="2"/>
  <c r="V223" i="2"/>
  <c r="W223" i="2"/>
  <c r="X223" i="2"/>
  <c r="T224" i="2"/>
  <c r="U224" i="2"/>
  <c r="V224" i="2"/>
  <c r="W224" i="2"/>
  <c r="X224" i="2"/>
  <c r="T225" i="2"/>
  <c r="U225" i="2"/>
  <c r="V225" i="2"/>
  <c r="W225" i="2"/>
  <c r="X225" i="2"/>
  <c r="T226" i="2"/>
  <c r="U226" i="2"/>
  <c r="V226" i="2"/>
  <c r="W226" i="2"/>
  <c r="X226" i="2"/>
  <c r="T227" i="2"/>
  <c r="U227" i="2"/>
  <c r="V227" i="2"/>
  <c r="W227" i="2"/>
  <c r="X227" i="2"/>
  <c r="T228" i="2"/>
  <c r="U228" i="2"/>
  <c r="V228" i="2"/>
  <c r="W228" i="2"/>
  <c r="X228" i="2"/>
  <c r="T229" i="2"/>
  <c r="U229" i="2"/>
  <c r="V229" i="2"/>
  <c r="W229" i="2"/>
  <c r="X229" i="2"/>
  <c r="T230" i="2"/>
  <c r="U230" i="2"/>
  <c r="V230" i="2"/>
  <c r="W230" i="2"/>
  <c r="X230" i="2"/>
  <c r="T231" i="2"/>
  <c r="U231" i="2"/>
  <c r="V231" i="2"/>
  <c r="W231" i="2"/>
  <c r="X231" i="2"/>
  <c r="T232" i="2"/>
  <c r="U232" i="2"/>
  <c r="V232" i="2"/>
  <c r="W232" i="2"/>
  <c r="X232" i="2"/>
  <c r="T233" i="2"/>
  <c r="U233" i="2"/>
  <c r="V233" i="2"/>
  <c r="W233" i="2"/>
  <c r="X233" i="2"/>
  <c r="T234" i="2"/>
  <c r="U234" i="2"/>
  <c r="V234" i="2"/>
  <c r="W234" i="2"/>
  <c r="X234" i="2"/>
  <c r="T235" i="2"/>
  <c r="U235" i="2"/>
  <c r="V235" i="2"/>
  <c r="W235" i="2"/>
  <c r="X235" i="2"/>
  <c r="T236" i="2"/>
  <c r="U236" i="2"/>
  <c r="V236" i="2"/>
  <c r="W236" i="2"/>
  <c r="X236" i="2"/>
  <c r="T237" i="2"/>
  <c r="U237" i="2"/>
  <c r="V237" i="2"/>
  <c r="W237" i="2"/>
  <c r="X237" i="2"/>
  <c r="T238" i="2"/>
  <c r="U238" i="2"/>
  <c r="V238" i="2"/>
  <c r="W238" i="2"/>
  <c r="X238" i="2"/>
  <c r="T239" i="2"/>
  <c r="U239" i="2"/>
  <c r="V239" i="2"/>
  <c r="W239" i="2"/>
  <c r="X239" i="2"/>
  <c r="T240" i="2"/>
  <c r="U240" i="2"/>
  <c r="V240" i="2"/>
  <c r="W240" i="2"/>
  <c r="X240" i="2"/>
  <c r="T241" i="2"/>
  <c r="U241" i="2"/>
  <c r="V241" i="2"/>
  <c r="W241" i="2"/>
  <c r="X241" i="2"/>
  <c r="T242" i="2"/>
  <c r="U242" i="2"/>
  <c r="V242" i="2"/>
  <c r="W242" i="2"/>
  <c r="X242" i="2"/>
  <c r="T243" i="2"/>
  <c r="U243" i="2"/>
  <c r="V243" i="2"/>
  <c r="W243" i="2"/>
  <c r="X243" i="2"/>
  <c r="T244" i="2"/>
  <c r="U244" i="2"/>
  <c r="V244" i="2"/>
  <c r="W244" i="2"/>
  <c r="X244" i="2"/>
  <c r="T245" i="2"/>
  <c r="U245" i="2"/>
  <c r="V245" i="2"/>
  <c r="W245" i="2"/>
  <c r="X245" i="2"/>
  <c r="T246" i="2"/>
  <c r="U246" i="2"/>
  <c r="V246" i="2"/>
  <c r="W246" i="2"/>
  <c r="X246" i="2"/>
  <c r="T247" i="2"/>
  <c r="U247" i="2"/>
  <c r="V247" i="2"/>
  <c r="W247" i="2"/>
  <c r="X247" i="2"/>
  <c r="T248" i="2"/>
  <c r="U248" i="2"/>
  <c r="V248" i="2"/>
  <c r="W248" i="2"/>
  <c r="X248" i="2"/>
  <c r="T249" i="2"/>
  <c r="U249" i="2"/>
  <c r="V249" i="2"/>
  <c r="W249" i="2"/>
  <c r="X249" i="2"/>
  <c r="T250" i="2"/>
  <c r="U250" i="2"/>
  <c r="V250" i="2"/>
  <c r="W250" i="2"/>
  <c r="X250" i="2"/>
  <c r="T251" i="2"/>
  <c r="U251" i="2"/>
  <c r="V251" i="2"/>
  <c r="W251" i="2"/>
  <c r="X251" i="2"/>
  <c r="T252" i="2"/>
  <c r="U252" i="2"/>
  <c r="V252" i="2"/>
  <c r="W252" i="2"/>
  <c r="X252" i="2"/>
  <c r="T253" i="2"/>
  <c r="U253" i="2"/>
  <c r="V253" i="2"/>
  <c r="W253" i="2"/>
  <c r="X253" i="2"/>
  <c r="T254" i="2"/>
  <c r="U254" i="2"/>
  <c r="V254" i="2"/>
  <c r="W254" i="2"/>
  <c r="X254" i="2"/>
  <c r="T255" i="2"/>
  <c r="U255" i="2"/>
  <c r="V255" i="2"/>
  <c r="W255" i="2"/>
  <c r="X255" i="2"/>
  <c r="X11" i="2"/>
  <c r="W11" i="2"/>
  <c r="V11" i="2"/>
  <c r="U11" i="2"/>
  <c r="T11" i="2"/>
  <c r="Q11" i="2"/>
  <c r="P11" i="2"/>
  <c r="M11" i="2"/>
  <c r="K11" i="2"/>
  <c r="J11" i="2"/>
  <c r="I11" i="2"/>
  <c r="H11" i="2"/>
  <c r="E12" i="2"/>
  <c r="F12" i="2"/>
  <c r="E13" i="2"/>
  <c r="F13" i="2"/>
  <c r="E14" i="2"/>
  <c r="F14" i="2"/>
  <c r="E15" i="2"/>
  <c r="F15" i="2"/>
  <c r="E16" i="2"/>
  <c r="F16" i="2"/>
  <c r="E17" i="2"/>
  <c r="F17" i="2"/>
  <c r="E18" i="2"/>
  <c r="F18" i="2"/>
  <c r="E19" i="2"/>
  <c r="F19" i="2"/>
  <c r="E20" i="2"/>
  <c r="F20" i="2"/>
  <c r="E21" i="2"/>
  <c r="F21" i="2"/>
  <c r="E22" i="2"/>
  <c r="F22" i="2"/>
  <c r="E23" i="2"/>
  <c r="F23" i="2"/>
  <c r="E24" i="2"/>
  <c r="F24" i="2"/>
  <c r="E25" i="2"/>
  <c r="F25" i="2"/>
  <c r="E26" i="2"/>
  <c r="F26" i="2"/>
  <c r="E27" i="2"/>
  <c r="F27" i="2"/>
  <c r="E28" i="2"/>
  <c r="F28" i="2"/>
  <c r="E29" i="2"/>
  <c r="F29" i="2"/>
  <c r="E30" i="2"/>
  <c r="F30" i="2"/>
  <c r="E31" i="2"/>
  <c r="F31" i="2"/>
  <c r="E32" i="2"/>
  <c r="F32" i="2"/>
  <c r="E33" i="2"/>
  <c r="F33" i="2"/>
  <c r="E34" i="2"/>
  <c r="F34" i="2"/>
  <c r="E35" i="2"/>
  <c r="F35" i="2"/>
  <c r="E36" i="2"/>
  <c r="F36" i="2"/>
  <c r="E37" i="2"/>
  <c r="F37" i="2"/>
  <c r="E38" i="2"/>
  <c r="F38" i="2"/>
  <c r="E39" i="2"/>
  <c r="F39" i="2"/>
  <c r="E40" i="2"/>
  <c r="F40" i="2"/>
  <c r="E41" i="2"/>
  <c r="F41" i="2"/>
  <c r="E42" i="2"/>
  <c r="F42" i="2"/>
  <c r="E43" i="2"/>
  <c r="F43" i="2"/>
  <c r="E44" i="2"/>
  <c r="F44" i="2"/>
  <c r="E45" i="2"/>
  <c r="F45" i="2"/>
  <c r="E46" i="2"/>
  <c r="F46" i="2"/>
  <c r="E47" i="2"/>
  <c r="F47" i="2"/>
  <c r="E48" i="2"/>
  <c r="F48" i="2"/>
  <c r="E49" i="2"/>
  <c r="F49" i="2"/>
  <c r="E50" i="2"/>
  <c r="F50" i="2"/>
  <c r="E51" i="2"/>
  <c r="F51" i="2"/>
  <c r="E52" i="2"/>
  <c r="F52" i="2"/>
  <c r="E53" i="2"/>
  <c r="F53" i="2"/>
  <c r="E54" i="2"/>
  <c r="F54" i="2"/>
  <c r="E55" i="2"/>
  <c r="F55" i="2"/>
  <c r="E56" i="2"/>
  <c r="F56" i="2"/>
  <c r="E57" i="2"/>
  <c r="F57" i="2"/>
  <c r="E58" i="2"/>
  <c r="F58" i="2"/>
  <c r="E59" i="2"/>
  <c r="F59" i="2"/>
  <c r="E60" i="2"/>
  <c r="F60" i="2"/>
  <c r="E61" i="2"/>
  <c r="F61" i="2"/>
  <c r="E62" i="2"/>
  <c r="F62" i="2"/>
  <c r="E63" i="2"/>
  <c r="F63" i="2"/>
  <c r="E64" i="2"/>
  <c r="F64" i="2"/>
  <c r="E65" i="2"/>
  <c r="F65" i="2"/>
  <c r="E66" i="2"/>
  <c r="F66" i="2"/>
  <c r="E67" i="2"/>
  <c r="F67" i="2"/>
  <c r="E68" i="2"/>
  <c r="F68" i="2"/>
  <c r="E69" i="2"/>
  <c r="F69" i="2"/>
  <c r="E70" i="2"/>
  <c r="F70" i="2"/>
  <c r="E71" i="2"/>
  <c r="F71" i="2"/>
  <c r="E72" i="2"/>
  <c r="F72" i="2"/>
  <c r="E73" i="2"/>
  <c r="F73" i="2"/>
  <c r="E74" i="2"/>
  <c r="F74" i="2"/>
  <c r="E75" i="2"/>
  <c r="F75" i="2"/>
  <c r="E76" i="2"/>
  <c r="F76" i="2"/>
  <c r="E77" i="2"/>
  <c r="F77" i="2"/>
  <c r="E78" i="2"/>
  <c r="F78" i="2"/>
  <c r="E79" i="2"/>
  <c r="F79" i="2"/>
  <c r="E80" i="2"/>
  <c r="F80" i="2"/>
  <c r="E81" i="2"/>
  <c r="F81" i="2"/>
  <c r="E82" i="2"/>
  <c r="F82" i="2"/>
  <c r="E83" i="2"/>
  <c r="F83" i="2"/>
  <c r="E84" i="2"/>
  <c r="F84" i="2"/>
  <c r="E85" i="2"/>
  <c r="F85" i="2"/>
  <c r="E86" i="2"/>
  <c r="F86" i="2"/>
  <c r="E87" i="2"/>
  <c r="F87" i="2"/>
  <c r="E88" i="2"/>
  <c r="F88" i="2"/>
  <c r="E89" i="2"/>
  <c r="F89" i="2"/>
  <c r="E90" i="2"/>
  <c r="F90" i="2"/>
  <c r="E91" i="2"/>
  <c r="F91" i="2"/>
  <c r="E92" i="2"/>
  <c r="F92" i="2"/>
  <c r="E93" i="2"/>
  <c r="F93" i="2"/>
  <c r="E94" i="2"/>
  <c r="F94" i="2"/>
  <c r="E95" i="2"/>
  <c r="F95" i="2"/>
  <c r="E96" i="2"/>
  <c r="F96" i="2"/>
  <c r="E97" i="2"/>
  <c r="F97" i="2"/>
  <c r="E98" i="2"/>
  <c r="F98" i="2"/>
  <c r="E99" i="2"/>
  <c r="F99" i="2"/>
  <c r="E100" i="2"/>
  <c r="F100" i="2"/>
  <c r="E101" i="2"/>
  <c r="F101" i="2"/>
  <c r="E102" i="2"/>
  <c r="F102" i="2"/>
  <c r="E103" i="2"/>
  <c r="F103" i="2"/>
  <c r="E104" i="2"/>
  <c r="F104" i="2"/>
  <c r="E105" i="2"/>
  <c r="F105" i="2"/>
  <c r="E106" i="2"/>
  <c r="F106" i="2"/>
  <c r="E107" i="2"/>
  <c r="F107" i="2"/>
  <c r="E108" i="2"/>
  <c r="F108" i="2"/>
  <c r="E109" i="2"/>
  <c r="F109" i="2"/>
  <c r="E110" i="2"/>
  <c r="F110" i="2"/>
  <c r="E111" i="2"/>
  <c r="F111" i="2"/>
  <c r="E112" i="2"/>
  <c r="F112" i="2"/>
  <c r="E113" i="2"/>
  <c r="F113" i="2"/>
  <c r="E114" i="2"/>
  <c r="F114" i="2"/>
  <c r="E115" i="2"/>
  <c r="F115" i="2"/>
  <c r="E116" i="2"/>
  <c r="F116" i="2"/>
  <c r="E117" i="2"/>
  <c r="F117" i="2"/>
  <c r="E118" i="2"/>
  <c r="F118" i="2"/>
  <c r="E119" i="2"/>
  <c r="F119" i="2"/>
  <c r="E120" i="2"/>
  <c r="F120" i="2"/>
  <c r="E121" i="2"/>
  <c r="F121" i="2"/>
  <c r="E122" i="2"/>
  <c r="F122" i="2"/>
  <c r="E123" i="2"/>
  <c r="F123" i="2"/>
  <c r="E124" i="2"/>
  <c r="F124" i="2"/>
  <c r="E125" i="2"/>
  <c r="F125" i="2"/>
  <c r="E126" i="2"/>
  <c r="F126" i="2"/>
  <c r="E127" i="2"/>
  <c r="F127" i="2"/>
  <c r="E128" i="2"/>
  <c r="F128" i="2"/>
  <c r="E129" i="2"/>
  <c r="F129" i="2"/>
  <c r="E130" i="2"/>
  <c r="F130" i="2"/>
  <c r="E131" i="2"/>
  <c r="F131" i="2"/>
  <c r="E132" i="2"/>
  <c r="F132" i="2"/>
  <c r="E133" i="2"/>
  <c r="F133" i="2"/>
  <c r="E134" i="2"/>
  <c r="F134" i="2"/>
  <c r="E135" i="2"/>
  <c r="F135" i="2"/>
  <c r="E136" i="2"/>
  <c r="F136" i="2"/>
  <c r="E137" i="2"/>
  <c r="F137" i="2"/>
  <c r="E138" i="2"/>
  <c r="F138" i="2"/>
  <c r="E139" i="2"/>
  <c r="F139" i="2"/>
  <c r="E140" i="2"/>
  <c r="F140" i="2"/>
  <c r="E141" i="2"/>
  <c r="F141" i="2"/>
  <c r="E142" i="2"/>
  <c r="F142" i="2"/>
  <c r="E143" i="2"/>
  <c r="F143" i="2"/>
  <c r="E144" i="2"/>
  <c r="F144" i="2"/>
  <c r="E145" i="2"/>
  <c r="F145" i="2"/>
  <c r="E146" i="2"/>
  <c r="F146" i="2"/>
  <c r="E147" i="2"/>
  <c r="F147" i="2"/>
  <c r="E148" i="2"/>
  <c r="F148" i="2"/>
  <c r="E149" i="2"/>
  <c r="F149" i="2"/>
  <c r="E150" i="2"/>
  <c r="F150" i="2"/>
  <c r="E151" i="2"/>
  <c r="F151" i="2"/>
  <c r="E152" i="2"/>
  <c r="F152" i="2"/>
  <c r="E153" i="2"/>
  <c r="F153" i="2"/>
  <c r="E154" i="2"/>
  <c r="F154" i="2"/>
  <c r="E155" i="2"/>
  <c r="F155" i="2"/>
  <c r="E156" i="2"/>
  <c r="F156" i="2"/>
  <c r="E157" i="2"/>
  <c r="F157" i="2"/>
  <c r="E158" i="2"/>
  <c r="F158" i="2"/>
  <c r="E159" i="2"/>
  <c r="F159" i="2"/>
  <c r="E160" i="2"/>
  <c r="F160" i="2"/>
  <c r="E161" i="2"/>
  <c r="F161" i="2"/>
  <c r="E162" i="2"/>
  <c r="F162" i="2"/>
  <c r="E163" i="2"/>
  <c r="F163" i="2"/>
  <c r="E164" i="2"/>
  <c r="F164" i="2"/>
  <c r="E165" i="2"/>
  <c r="F165" i="2"/>
  <c r="E166" i="2"/>
  <c r="F166" i="2"/>
  <c r="E167" i="2"/>
  <c r="F167" i="2"/>
  <c r="E168" i="2"/>
  <c r="F168" i="2"/>
  <c r="E169" i="2"/>
  <c r="F169" i="2"/>
  <c r="E170" i="2"/>
  <c r="F170" i="2"/>
  <c r="E171" i="2"/>
  <c r="F171" i="2"/>
  <c r="E172" i="2"/>
  <c r="F172" i="2"/>
  <c r="E173" i="2"/>
  <c r="F173" i="2"/>
  <c r="E174" i="2"/>
  <c r="F174" i="2"/>
  <c r="E175" i="2"/>
  <c r="F175" i="2"/>
  <c r="E176" i="2"/>
  <c r="F176" i="2"/>
  <c r="E177" i="2"/>
  <c r="F177" i="2"/>
  <c r="E178" i="2"/>
  <c r="F178" i="2"/>
  <c r="E179" i="2"/>
  <c r="F179" i="2"/>
  <c r="E180" i="2"/>
  <c r="F180" i="2"/>
  <c r="E181" i="2"/>
  <c r="F181" i="2"/>
  <c r="E182" i="2"/>
  <c r="F182" i="2"/>
  <c r="E183" i="2"/>
  <c r="F183" i="2"/>
  <c r="E184" i="2"/>
  <c r="F184" i="2"/>
  <c r="E185" i="2"/>
  <c r="F185" i="2"/>
  <c r="E186" i="2"/>
  <c r="F186" i="2"/>
  <c r="E187" i="2"/>
  <c r="F187" i="2"/>
  <c r="E188" i="2"/>
  <c r="F188" i="2"/>
  <c r="E189" i="2"/>
  <c r="F189" i="2"/>
  <c r="E190" i="2"/>
  <c r="F190" i="2"/>
  <c r="E191" i="2"/>
  <c r="F191" i="2"/>
  <c r="E192" i="2"/>
  <c r="F192" i="2"/>
  <c r="E193" i="2"/>
  <c r="F193" i="2"/>
  <c r="E194" i="2"/>
  <c r="F194" i="2"/>
  <c r="E195" i="2"/>
  <c r="F195" i="2"/>
  <c r="E196" i="2"/>
  <c r="F196" i="2"/>
  <c r="E197" i="2"/>
  <c r="F197" i="2"/>
  <c r="E198" i="2"/>
  <c r="F198" i="2"/>
  <c r="E199" i="2"/>
  <c r="F199" i="2"/>
  <c r="E200" i="2"/>
  <c r="F200" i="2"/>
  <c r="E201" i="2"/>
  <c r="F201" i="2"/>
  <c r="E202" i="2"/>
  <c r="F202" i="2"/>
  <c r="E203" i="2"/>
  <c r="F203" i="2"/>
  <c r="E204" i="2"/>
  <c r="F204" i="2"/>
  <c r="E205" i="2"/>
  <c r="F205" i="2"/>
  <c r="E206" i="2"/>
  <c r="F206" i="2"/>
  <c r="E207" i="2"/>
  <c r="F207" i="2"/>
  <c r="E208" i="2"/>
  <c r="F208" i="2"/>
  <c r="E209" i="2"/>
  <c r="F209" i="2"/>
  <c r="E210" i="2"/>
  <c r="F210" i="2"/>
  <c r="E211" i="2"/>
  <c r="F211" i="2"/>
  <c r="E212" i="2"/>
  <c r="F212" i="2"/>
  <c r="E213" i="2"/>
  <c r="F213" i="2"/>
  <c r="E214" i="2"/>
  <c r="F214" i="2"/>
  <c r="E215" i="2"/>
  <c r="F215" i="2"/>
  <c r="E216" i="2"/>
  <c r="F216" i="2"/>
  <c r="E217" i="2"/>
  <c r="F217" i="2"/>
  <c r="E218" i="2"/>
  <c r="F218" i="2"/>
  <c r="E219" i="2"/>
  <c r="F219" i="2"/>
  <c r="E220" i="2"/>
  <c r="F220" i="2"/>
  <c r="E221" i="2"/>
  <c r="F221" i="2"/>
  <c r="E222" i="2"/>
  <c r="F222" i="2"/>
  <c r="E223" i="2"/>
  <c r="F223" i="2"/>
  <c r="E224" i="2"/>
  <c r="F224" i="2"/>
  <c r="E225" i="2"/>
  <c r="F225" i="2"/>
  <c r="E226" i="2"/>
  <c r="F226" i="2"/>
  <c r="E227" i="2"/>
  <c r="F227" i="2"/>
  <c r="E228" i="2"/>
  <c r="F228" i="2"/>
  <c r="E229" i="2"/>
  <c r="F229" i="2"/>
  <c r="E230" i="2"/>
  <c r="F230" i="2"/>
  <c r="E231" i="2"/>
  <c r="F231" i="2"/>
  <c r="E232" i="2"/>
  <c r="F232" i="2"/>
  <c r="E233" i="2"/>
  <c r="F233" i="2"/>
  <c r="E234" i="2"/>
  <c r="F234" i="2"/>
  <c r="E235" i="2"/>
  <c r="F235" i="2"/>
  <c r="E236" i="2"/>
  <c r="F236" i="2"/>
  <c r="E237" i="2"/>
  <c r="F237" i="2"/>
  <c r="E238" i="2"/>
  <c r="F238" i="2"/>
  <c r="E239" i="2"/>
  <c r="F239" i="2"/>
  <c r="E240" i="2"/>
  <c r="F240" i="2"/>
  <c r="E241" i="2"/>
  <c r="F241" i="2"/>
  <c r="E242" i="2"/>
  <c r="F242" i="2"/>
  <c r="E243" i="2"/>
  <c r="F243" i="2"/>
  <c r="E244" i="2"/>
  <c r="F244" i="2"/>
  <c r="E245" i="2"/>
  <c r="F245" i="2"/>
  <c r="E246" i="2"/>
  <c r="F246" i="2"/>
  <c r="E247" i="2"/>
  <c r="F247" i="2"/>
  <c r="E248" i="2"/>
  <c r="F248" i="2"/>
  <c r="E249" i="2"/>
  <c r="F249" i="2"/>
  <c r="E250" i="2"/>
  <c r="F250" i="2"/>
  <c r="E251" i="2"/>
  <c r="F251" i="2"/>
  <c r="E252" i="2"/>
  <c r="F252" i="2"/>
  <c r="E253" i="2"/>
  <c r="F253" i="2"/>
  <c r="E254" i="2"/>
  <c r="F254" i="2"/>
  <c r="E255" i="2"/>
  <c r="F255" i="2"/>
  <c r="E256" i="2"/>
  <c r="F256" i="2"/>
  <c r="E257" i="2"/>
  <c r="F257" i="2"/>
  <c r="E258" i="2"/>
  <c r="F258" i="2"/>
  <c r="E259" i="2"/>
  <c r="F259" i="2"/>
  <c r="E260" i="2"/>
  <c r="F260" i="2"/>
  <c r="E261" i="2"/>
  <c r="F261" i="2"/>
  <c r="E262" i="2"/>
  <c r="F262" i="2"/>
  <c r="E263" i="2"/>
  <c r="F263" i="2"/>
  <c r="E264" i="2"/>
  <c r="F264" i="2"/>
  <c r="E11" i="2"/>
  <c r="F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226" i="2"/>
  <c r="D227" i="2"/>
  <c r="D228" i="2"/>
  <c r="D229" i="2"/>
  <c r="D230" i="2"/>
  <c r="D231" i="2"/>
  <c r="D232" i="2"/>
  <c r="D233" i="2"/>
  <c r="D234" i="2"/>
  <c r="D235" i="2"/>
  <c r="D236" i="2"/>
  <c r="D237" i="2"/>
  <c r="D238" i="2"/>
  <c r="D239" i="2"/>
  <c r="D240" i="2"/>
  <c r="D241" i="2"/>
  <c r="D242" i="2"/>
  <c r="D243" i="2"/>
  <c r="D244" i="2"/>
  <c r="D245" i="2"/>
  <c r="D246" i="2"/>
  <c r="D247" i="2"/>
  <c r="D248" i="2"/>
  <c r="D249" i="2"/>
  <c r="D250" i="2"/>
  <c r="D251" i="2"/>
  <c r="D252" i="2"/>
  <c r="D253" i="2"/>
  <c r="D254" i="2"/>
  <c r="D255" i="2"/>
  <c r="D256" i="2"/>
  <c r="D257" i="2"/>
  <c r="D258" i="2"/>
  <c r="D259" i="2"/>
  <c r="D260" i="2"/>
  <c r="D261" i="2"/>
  <c r="D262" i="2"/>
  <c r="D263" i="2"/>
  <c r="D264" i="2"/>
  <c r="D11" i="2"/>
  <c r="T264" i="2" l="1"/>
  <c r="U264" i="2"/>
  <c r="V264" i="2"/>
  <c r="W264" i="2"/>
  <c r="T263" i="2"/>
  <c r="U263" i="2"/>
  <c r="V263" i="2"/>
  <c r="W263" i="2"/>
  <c r="O12" i="2"/>
  <c r="R12" i="2"/>
  <c r="O13" i="2"/>
  <c r="R13" i="2"/>
  <c r="O14" i="2"/>
  <c r="R14" i="2"/>
  <c r="O15" i="2"/>
  <c r="R15" i="2"/>
  <c r="O16" i="2"/>
  <c r="R16" i="2"/>
  <c r="O17" i="2"/>
  <c r="R17" i="2"/>
  <c r="O18" i="2"/>
  <c r="R18" i="2"/>
  <c r="O19" i="2"/>
  <c r="R19" i="2"/>
  <c r="O20" i="2"/>
  <c r="R20" i="2"/>
  <c r="O21" i="2"/>
  <c r="R21" i="2"/>
  <c r="O22" i="2"/>
  <c r="R22" i="2"/>
  <c r="O23" i="2"/>
  <c r="R23" i="2"/>
  <c r="O24" i="2"/>
  <c r="R24" i="2"/>
  <c r="O25" i="2"/>
  <c r="R25" i="2"/>
  <c r="O26" i="2"/>
  <c r="R26" i="2"/>
  <c r="O27" i="2"/>
  <c r="R27" i="2"/>
  <c r="O28" i="2"/>
  <c r="R28" i="2"/>
  <c r="O29" i="2"/>
  <c r="R29" i="2"/>
  <c r="O30" i="2"/>
  <c r="R30" i="2"/>
  <c r="O31" i="2"/>
  <c r="R31" i="2"/>
  <c r="O32" i="2"/>
  <c r="R32" i="2"/>
  <c r="O33" i="2"/>
  <c r="R33" i="2"/>
  <c r="O34" i="2"/>
  <c r="R34" i="2"/>
  <c r="O35" i="2"/>
  <c r="R35" i="2"/>
  <c r="O36" i="2"/>
  <c r="R36" i="2"/>
  <c r="O37" i="2"/>
  <c r="R37" i="2"/>
  <c r="O38" i="2"/>
  <c r="R38" i="2"/>
  <c r="O39" i="2"/>
  <c r="R39" i="2"/>
  <c r="O40" i="2"/>
  <c r="R40" i="2"/>
  <c r="O41" i="2"/>
  <c r="R41" i="2"/>
  <c r="O42" i="2"/>
  <c r="R42" i="2"/>
  <c r="O43" i="2"/>
  <c r="R43" i="2"/>
  <c r="O44" i="2"/>
  <c r="R44" i="2"/>
  <c r="O45" i="2"/>
  <c r="R45" i="2"/>
  <c r="O46" i="2"/>
  <c r="R46" i="2"/>
  <c r="O47" i="2"/>
  <c r="R47" i="2"/>
  <c r="O48" i="2"/>
  <c r="R48" i="2"/>
  <c r="O49" i="2"/>
  <c r="R49" i="2"/>
  <c r="O50" i="2"/>
  <c r="R50" i="2"/>
  <c r="O51" i="2"/>
  <c r="R51" i="2"/>
  <c r="O52" i="2"/>
  <c r="R52" i="2"/>
  <c r="O53" i="2"/>
  <c r="R53" i="2"/>
  <c r="O54" i="2"/>
  <c r="R54" i="2"/>
  <c r="O55" i="2"/>
  <c r="R55" i="2"/>
  <c r="O56" i="2"/>
  <c r="R56" i="2"/>
  <c r="O57" i="2"/>
  <c r="R57" i="2"/>
  <c r="O58" i="2"/>
  <c r="R58" i="2"/>
  <c r="O59" i="2"/>
  <c r="R59" i="2"/>
  <c r="O60" i="2"/>
  <c r="R60" i="2"/>
  <c r="O61" i="2"/>
  <c r="R61" i="2"/>
  <c r="O62" i="2"/>
  <c r="R62" i="2"/>
  <c r="O63" i="2"/>
  <c r="R63" i="2"/>
  <c r="O64" i="2"/>
  <c r="R64" i="2"/>
  <c r="O65" i="2"/>
  <c r="R65" i="2"/>
  <c r="O66" i="2"/>
  <c r="R66" i="2"/>
  <c r="O67" i="2"/>
  <c r="R67" i="2"/>
  <c r="O68" i="2"/>
  <c r="R68" i="2"/>
  <c r="O69" i="2"/>
  <c r="R69" i="2"/>
  <c r="O70" i="2"/>
  <c r="R70" i="2"/>
  <c r="O71" i="2"/>
  <c r="R71" i="2"/>
  <c r="O72" i="2"/>
  <c r="R72" i="2"/>
  <c r="O73" i="2"/>
  <c r="R73" i="2"/>
  <c r="O74" i="2"/>
  <c r="R74" i="2"/>
  <c r="O75" i="2"/>
  <c r="R75" i="2"/>
  <c r="O76" i="2"/>
  <c r="R76" i="2"/>
  <c r="O77" i="2"/>
  <c r="R77" i="2"/>
  <c r="O78" i="2"/>
  <c r="R78" i="2"/>
  <c r="O79" i="2"/>
  <c r="R79" i="2"/>
  <c r="O80" i="2"/>
  <c r="R80" i="2"/>
  <c r="O81" i="2"/>
  <c r="R81" i="2"/>
  <c r="O82" i="2"/>
  <c r="R82" i="2"/>
  <c r="O83" i="2"/>
  <c r="R83" i="2"/>
  <c r="O84" i="2"/>
  <c r="R84" i="2"/>
  <c r="O85" i="2"/>
  <c r="R85" i="2"/>
  <c r="O86" i="2"/>
  <c r="R86" i="2"/>
  <c r="O87" i="2"/>
  <c r="R87" i="2"/>
  <c r="O88" i="2"/>
  <c r="R88" i="2"/>
  <c r="O89" i="2"/>
  <c r="R89" i="2"/>
  <c r="O90" i="2"/>
  <c r="R90" i="2"/>
  <c r="O91" i="2"/>
  <c r="R91" i="2"/>
  <c r="O92" i="2"/>
  <c r="R92" i="2"/>
  <c r="O93" i="2"/>
  <c r="R93" i="2"/>
  <c r="O94" i="2"/>
  <c r="R94" i="2"/>
  <c r="O95" i="2"/>
  <c r="R95" i="2"/>
  <c r="O96" i="2"/>
  <c r="R96" i="2"/>
  <c r="O97" i="2"/>
  <c r="R97" i="2"/>
  <c r="O98" i="2"/>
  <c r="R98" i="2"/>
  <c r="O99" i="2"/>
  <c r="R99" i="2"/>
  <c r="O100" i="2"/>
  <c r="R100" i="2"/>
  <c r="O101" i="2"/>
  <c r="R101" i="2"/>
  <c r="O102" i="2"/>
  <c r="R102" i="2"/>
  <c r="O103" i="2"/>
  <c r="R103" i="2"/>
  <c r="O104" i="2"/>
  <c r="R104" i="2"/>
  <c r="O105" i="2"/>
  <c r="R105" i="2"/>
  <c r="O106" i="2"/>
  <c r="R106" i="2"/>
  <c r="O107" i="2"/>
  <c r="R107" i="2"/>
  <c r="O108" i="2"/>
  <c r="R108" i="2"/>
  <c r="O109" i="2"/>
  <c r="R109" i="2"/>
  <c r="O110" i="2"/>
  <c r="R110" i="2"/>
  <c r="O111" i="2"/>
  <c r="R111" i="2"/>
  <c r="O112" i="2"/>
  <c r="R112" i="2"/>
  <c r="O113" i="2"/>
  <c r="R113" i="2"/>
  <c r="O114" i="2"/>
  <c r="R114" i="2"/>
  <c r="O115" i="2"/>
  <c r="R115" i="2"/>
  <c r="O116" i="2"/>
  <c r="R116" i="2"/>
  <c r="O117" i="2"/>
  <c r="R117" i="2"/>
  <c r="O118" i="2"/>
  <c r="R118" i="2"/>
  <c r="O119" i="2"/>
  <c r="R119" i="2"/>
  <c r="O120" i="2"/>
  <c r="R120" i="2"/>
  <c r="O121" i="2"/>
  <c r="R121" i="2"/>
  <c r="O122" i="2"/>
  <c r="R122" i="2"/>
  <c r="O123" i="2"/>
  <c r="R123" i="2"/>
  <c r="O124" i="2"/>
  <c r="R124" i="2"/>
  <c r="O125" i="2"/>
  <c r="R125" i="2"/>
  <c r="O126" i="2"/>
  <c r="R126" i="2"/>
  <c r="O127" i="2"/>
  <c r="R127" i="2"/>
  <c r="O128" i="2"/>
  <c r="R128" i="2"/>
  <c r="O129" i="2"/>
  <c r="R129" i="2"/>
  <c r="O130" i="2"/>
  <c r="R130" i="2"/>
  <c r="O131" i="2"/>
  <c r="R131" i="2"/>
  <c r="O132" i="2"/>
  <c r="R132" i="2"/>
  <c r="O133" i="2"/>
  <c r="R133" i="2"/>
  <c r="O134" i="2"/>
  <c r="R134" i="2"/>
  <c r="O135" i="2"/>
  <c r="R135" i="2"/>
  <c r="O136" i="2"/>
  <c r="R136" i="2"/>
  <c r="O137" i="2"/>
  <c r="R137" i="2"/>
  <c r="O138" i="2"/>
  <c r="R138" i="2"/>
  <c r="O139" i="2"/>
  <c r="R139" i="2"/>
  <c r="O140" i="2"/>
  <c r="R140" i="2"/>
  <c r="O141" i="2"/>
  <c r="R141" i="2"/>
  <c r="O142" i="2"/>
  <c r="R142" i="2"/>
  <c r="O143" i="2"/>
  <c r="R143" i="2"/>
  <c r="O144" i="2"/>
  <c r="R144" i="2"/>
  <c r="O145" i="2"/>
  <c r="R145" i="2"/>
  <c r="O146" i="2"/>
  <c r="R146" i="2"/>
  <c r="O147" i="2"/>
  <c r="R147" i="2"/>
  <c r="O148" i="2"/>
  <c r="R148" i="2"/>
  <c r="O149" i="2"/>
  <c r="R149" i="2"/>
  <c r="O150" i="2"/>
  <c r="R150" i="2"/>
  <c r="O151" i="2"/>
  <c r="R151" i="2"/>
  <c r="O152" i="2"/>
  <c r="R152" i="2"/>
  <c r="O153" i="2"/>
  <c r="R153" i="2"/>
  <c r="O154" i="2"/>
  <c r="R154" i="2"/>
  <c r="O155" i="2"/>
  <c r="R155" i="2"/>
  <c r="O156" i="2"/>
  <c r="R156" i="2"/>
  <c r="O157" i="2"/>
  <c r="R157" i="2"/>
  <c r="O158" i="2"/>
  <c r="R158" i="2"/>
  <c r="O159" i="2"/>
  <c r="R159" i="2"/>
  <c r="O160" i="2"/>
  <c r="R160" i="2"/>
  <c r="O161" i="2"/>
  <c r="R161" i="2"/>
  <c r="O162" i="2"/>
  <c r="R162" i="2"/>
  <c r="O163" i="2"/>
  <c r="R163" i="2"/>
  <c r="O164" i="2"/>
  <c r="R164" i="2"/>
  <c r="O165" i="2"/>
  <c r="R165" i="2"/>
  <c r="O166" i="2"/>
  <c r="R166" i="2"/>
  <c r="O167" i="2"/>
  <c r="R167" i="2"/>
  <c r="O168" i="2"/>
  <c r="R168" i="2"/>
  <c r="O169" i="2"/>
  <c r="R169" i="2"/>
  <c r="O170" i="2"/>
  <c r="R170" i="2"/>
  <c r="O171" i="2"/>
  <c r="R171" i="2"/>
  <c r="O172" i="2"/>
  <c r="R172" i="2"/>
  <c r="O173" i="2"/>
  <c r="R173" i="2"/>
  <c r="O174" i="2"/>
  <c r="R174" i="2"/>
  <c r="O175" i="2"/>
  <c r="R175" i="2"/>
  <c r="O176" i="2"/>
  <c r="R176" i="2"/>
  <c r="O177" i="2"/>
  <c r="R177" i="2"/>
  <c r="O178" i="2"/>
  <c r="R178" i="2"/>
  <c r="O179" i="2"/>
  <c r="R179" i="2"/>
  <c r="O180" i="2"/>
  <c r="R180" i="2"/>
  <c r="O181" i="2"/>
  <c r="R181" i="2"/>
  <c r="O182" i="2"/>
  <c r="R182" i="2"/>
  <c r="O183" i="2"/>
  <c r="R183" i="2"/>
  <c r="O184" i="2"/>
  <c r="R184" i="2"/>
  <c r="O185" i="2"/>
  <c r="R185" i="2"/>
  <c r="O186" i="2"/>
  <c r="R186" i="2"/>
  <c r="O187" i="2"/>
  <c r="R187" i="2"/>
  <c r="O188" i="2"/>
  <c r="R188" i="2"/>
  <c r="O189" i="2"/>
  <c r="R189" i="2"/>
  <c r="O190" i="2"/>
  <c r="R190" i="2"/>
  <c r="O191" i="2"/>
  <c r="R191" i="2"/>
  <c r="O192" i="2"/>
  <c r="R192" i="2"/>
  <c r="O193" i="2"/>
  <c r="R193" i="2"/>
  <c r="O194" i="2"/>
  <c r="R194" i="2"/>
  <c r="O195" i="2"/>
  <c r="R195" i="2"/>
  <c r="O196" i="2"/>
  <c r="R196" i="2"/>
  <c r="O197" i="2"/>
  <c r="R197" i="2"/>
  <c r="O198" i="2"/>
  <c r="R198" i="2"/>
  <c r="O199" i="2"/>
  <c r="R199" i="2"/>
  <c r="O200" i="2"/>
  <c r="R200" i="2"/>
  <c r="O201" i="2"/>
  <c r="R201" i="2"/>
  <c r="O202" i="2"/>
  <c r="R202" i="2"/>
  <c r="O203" i="2"/>
  <c r="R203" i="2"/>
  <c r="O204" i="2"/>
  <c r="R204" i="2"/>
  <c r="O205" i="2"/>
  <c r="R205" i="2"/>
  <c r="O206" i="2"/>
  <c r="R206" i="2"/>
  <c r="O207" i="2"/>
  <c r="R207" i="2"/>
  <c r="O208" i="2"/>
  <c r="R208" i="2"/>
  <c r="O209" i="2"/>
  <c r="R209" i="2"/>
  <c r="O210" i="2"/>
  <c r="R210" i="2"/>
  <c r="O211" i="2"/>
  <c r="R211" i="2"/>
  <c r="O212" i="2"/>
  <c r="R212" i="2"/>
  <c r="O213" i="2"/>
  <c r="R213" i="2"/>
  <c r="O214" i="2"/>
  <c r="R214" i="2"/>
  <c r="O215" i="2"/>
  <c r="R215" i="2"/>
  <c r="O216" i="2"/>
  <c r="R216" i="2"/>
  <c r="O217" i="2"/>
  <c r="R217" i="2"/>
  <c r="O218" i="2"/>
  <c r="R218" i="2"/>
  <c r="O219" i="2"/>
  <c r="R219" i="2"/>
  <c r="O220" i="2"/>
  <c r="R220" i="2"/>
  <c r="O221" i="2"/>
  <c r="R221" i="2"/>
  <c r="O222" i="2"/>
  <c r="R222" i="2"/>
  <c r="O223" i="2"/>
  <c r="R223" i="2"/>
  <c r="O224" i="2"/>
  <c r="R224" i="2"/>
  <c r="O225" i="2"/>
  <c r="R225" i="2"/>
  <c r="O226" i="2"/>
  <c r="R226" i="2"/>
  <c r="O227" i="2"/>
  <c r="R227" i="2"/>
  <c r="O228" i="2"/>
  <c r="R228" i="2"/>
  <c r="O229" i="2"/>
  <c r="R229" i="2"/>
  <c r="O230" i="2"/>
  <c r="R230" i="2"/>
  <c r="O231" i="2"/>
  <c r="R231" i="2"/>
  <c r="O232" i="2"/>
  <c r="R232" i="2"/>
  <c r="O233" i="2"/>
  <c r="R233" i="2"/>
  <c r="O234" i="2"/>
  <c r="R234" i="2"/>
  <c r="O235" i="2"/>
  <c r="R235" i="2"/>
  <c r="O236" i="2"/>
  <c r="R236" i="2"/>
  <c r="O237" i="2"/>
  <c r="R237" i="2"/>
  <c r="O238" i="2"/>
  <c r="R238" i="2"/>
  <c r="O239" i="2"/>
  <c r="R239" i="2"/>
  <c r="O240" i="2"/>
  <c r="R240" i="2"/>
  <c r="O241" i="2"/>
  <c r="R241" i="2"/>
  <c r="O242" i="2"/>
  <c r="R242" i="2"/>
  <c r="O243" i="2"/>
  <c r="R243" i="2"/>
  <c r="O244" i="2"/>
  <c r="R244" i="2"/>
  <c r="O245" i="2"/>
  <c r="R245" i="2"/>
  <c r="O246" i="2"/>
  <c r="R246" i="2"/>
  <c r="O247" i="2"/>
  <c r="R247" i="2"/>
  <c r="O248" i="2"/>
  <c r="R248" i="2"/>
  <c r="O249" i="2"/>
  <c r="R249" i="2"/>
  <c r="O250" i="2"/>
  <c r="R250" i="2"/>
  <c r="O251" i="2"/>
  <c r="R251" i="2"/>
  <c r="O252" i="2"/>
  <c r="R252" i="2"/>
  <c r="O253" i="2"/>
  <c r="R253" i="2"/>
  <c r="O254" i="2"/>
  <c r="R254" i="2"/>
  <c r="O255" i="2"/>
  <c r="R255" i="2"/>
  <c r="R256" i="2"/>
  <c r="T256" i="2"/>
  <c r="U256" i="2"/>
  <c r="V256" i="2"/>
  <c r="W256" i="2"/>
  <c r="T257" i="2"/>
  <c r="U257" i="2"/>
  <c r="V257" i="2"/>
  <c r="W257" i="2"/>
  <c r="T258" i="2"/>
  <c r="U258" i="2"/>
  <c r="V258" i="2"/>
  <c r="W258" i="2"/>
  <c r="T259" i="2"/>
  <c r="U259" i="2"/>
  <c r="V259" i="2"/>
  <c r="W259" i="2"/>
  <c r="T260" i="2"/>
  <c r="U260" i="2"/>
  <c r="V260" i="2"/>
  <c r="W260" i="2"/>
  <c r="T261" i="2"/>
  <c r="U261" i="2"/>
  <c r="V261" i="2"/>
  <c r="W261" i="2"/>
  <c r="T262" i="2"/>
  <c r="U262" i="2"/>
  <c r="V262" i="2"/>
  <c r="W262" i="2"/>
  <c r="R11" i="2"/>
  <c r="O11" i="2"/>
  <c r="C69" i="5" l="1"/>
  <c r="C48" i="5"/>
  <c r="C49" i="5" s="1"/>
  <c r="C26" i="5"/>
  <c r="C27" i="5" s="1"/>
  <c r="C6" i="5"/>
  <c r="C5" i="5"/>
  <c r="J1" i="7"/>
  <c r="H1" i="4"/>
  <c r="I1" i="2"/>
</calcChain>
</file>

<file path=xl/sharedStrings.xml><?xml version="1.0" encoding="utf-8"?>
<sst xmlns="http://schemas.openxmlformats.org/spreadsheetml/2006/main" count="343" uniqueCount="206">
  <si>
    <t>Other</t>
  </si>
  <si>
    <t>Y/N</t>
  </si>
  <si>
    <t>To know when site is accessible</t>
  </si>
  <si>
    <t>time</t>
  </si>
  <si>
    <t>Operating hours of the site</t>
  </si>
  <si>
    <t>Sludge screened</t>
  </si>
  <si>
    <t>%</t>
  </si>
  <si>
    <t>name</t>
  </si>
  <si>
    <t>WwTW site name</t>
  </si>
  <si>
    <t>Input type</t>
  </si>
  <si>
    <t>Specification</t>
  </si>
  <si>
    <t>Acceptance criteria for input material</t>
  </si>
  <si>
    <t>Usual operating hours of the site</t>
  </si>
  <si>
    <t>WWTW Sludge Production Site</t>
  </si>
  <si>
    <t>As appropriate</t>
  </si>
  <si>
    <t xml:space="preserve">Further information (unusual sludge constituents, planning constraints, freshness etc.) </t>
  </si>
  <si>
    <t>WwTW classification</t>
  </si>
  <si>
    <t>Identifying Location to at least 5 digits</t>
  </si>
  <si>
    <t>Sludge Treatment Centre</t>
  </si>
  <si>
    <t>Type of site</t>
  </si>
  <si>
    <t>Definitions</t>
  </si>
  <si>
    <t>Yes</t>
  </si>
  <si>
    <t>Brief description of level of data assurance</t>
  </si>
  <si>
    <t>Product Dry Solids %</t>
  </si>
  <si>
    <t>days/time</t>
  </si>
  <si>
    <t>Sludge Treatment Centres</t>
  </si>
  <si>
    <t>Inlet Screened &lt;=6mm</t>
  </si>
  <si>
    <t>% VS</t>
  </si>
  <si>
    <t>Wastewater treatment type</t>
  </si>
  <si>
    <t>P</t>
  </si>
  <si>
    <t>CSAS</t>
  </si>
  <si>
    <t>SB</t>
  </si>
  <si>
    <t>indicates relatively easier secondary sludge to treat</t>
  </si>
  <si>
    <t>SAS</t>
  </si>
  <si>
    <t>indicates more difficult sludge to treat</t>
  </si>
  <si>
    <t>Cphos</t>
  </si>
  <si>
    <t>Phosphorus removal via chemical dosing</t>
  </si>
  <si>
    <t>Could indicate a higher mineral content</t>
  </si>
  <si>
    <t>Bphos</t>
  </si>
  <si>
    <t>Phosphorus removal through biological nutrient removal</t>
  </si>
  <si>
    <t>Could indicate care needs to be taken to prevent struvite etc.</t>
  </si>
  <si>
    <t>Secondary Biological filtration - trickling filters, RBCs etc. Sludge produced will be a mixture of primary and secondary sludge.</t>
  </si>
  <si>
    <t>Secondary Activated sludge. Sludge produced will be a mixture of primary and secondary sludge</t>
  </si>
  <si>
    <t>Notes</t>
  </si>
  <si>
    <t>See definitions page</t>
  </si>
  <si>
    <t>see definitions page</t>
  </si>
  <si>
    <t>Brief description of geographical boundary of data included here</t>
  </si>
  <si>
    <t>WwTW location grid ref latitude</t>
  </si>
  <si>
    <t>WwTW location grid ref longitude</t>
  </si>
  <si>
    <t>grid ref latitude</t>
  </si>
  <si>
    <t>grid ref longitude</t>
  </si>
  <si>
    <t>Estimated or Measured %dry solids sludge</t>
  </si>
  <si>
    <t>estimated/ measured</t>
  </si>
  <si>
    <t>De-gritting at inlet works</t>
  </si>
  <si>
    <t>STC location (grid ref latitude)</t>
  </si>
  <si>
    <t>STC location (grid ref longitude)</t>
  </si>
  <si>
    <t>Sludge screened at STC</t>
  </si>
  <si>
    <t>Can site receive sludge not de-gritted?</t>
  </si>
  <si>
    <t>Can site receive sludge from sites without screening?</t>
  </si>
  <si>
    <t>Is site producing untreated sludge?</t>
  </si>
  <si>
    <t>Is site producing conventionally treated sludge?</t>
  </si>
  <si>
    <t>WwTW location (grid ref latitude)</t>
  </si>
  <si>
    <t>WwTW location (grid ref longitude)</t>
  </si>
  <si>
    <t>Dry solids range accepted in to site %</t>
  </si>
  <si>
    <t>estimated or measured</t>
  </si>
  <si>
    <t>Estimated or Measured product DS%</t>
  </si>
  <si>
    <t>Water and Sewerage Company name</t>
  </si>
  <si>
    <t>Purpose</t>
  </si>
  <si>
    <t>Contact details for anyone wanting to discuss commercial opportunities arising from this information</t>
  </si>
  <si>
    <t xml:space="preserve">Any information that may impact on the ability to treat and dispose of the sludge (unusual sludge constituents, planning constraints, freshness etc.) </t>
  </si>
  <si>
    <t>The name of the site (and the town it relates to)</t>
  </si>
  <si>
    <t>Is the site producing enhanced treated sludge?</t>
  </si>
  <si>
    <t>Is the site producing conventionally treated sludge?</t>
  </si>
  <si>
    <t>Is the site producing untreated sludge?</t>
  </si>
  <si>
    <t>Mandatory requirement</t>
  </si>
  <si>
    <t>days of week /time (24 hr clock)</t>
  </si>
  <si>
    <t xml:space="preserve">Financial Year the data relates to </t>
  </si>
  <si>
    <t>Date the spreadsheet was published</t>
  </si>
  <si>
    <t>WwTW Sludge Production Sites for population served greater than 2000</t>
  </si>
  <si>
    <t>Small WwTW*</t>
  </si>
  <si>
    <t>Further information (unusual sludge constituents, planning constraints, freshness etc.)</t>
  </si>
  <si>
    <t>To understand constraints on access to site</t>
  </si>
  <si>
    <t>Is the site compliant with and certified under the Biosolids Assurance Scheme?</t>
  </si>
  <si>
    <t>Further information (planning constraints, operational defects that could impact on product quality etc.)</t>
  </si>
  <si>
    <t>Is site producing enhanced treated sludge?</t>
  </si>
  <si>
    <t>Is the site compliant and certified under the Biosolids Assurance scheme?</t>
  </si>
  <si>
    <t>WwTW latitidue (grid ref)</t>
  </si>
  <si>
    <t>WwTW longitude (grid ref)</t>
  </si>
  <si>
    <t>Location of Wastewater treatment site and grid reference to 5 digits</t>
  </si>
  <si>
    <t>Primary settlement only</t>
  </si>
  <si>
    <t>Please note that sites may have more than one code, for example "SB Cphos" would be a secondary filtration site with chemical phosphorus removal</t>
  </si>
  <si>
    <t>The water and sewerage company areas in England and Wales</t>
  </si>
  <si>
    <t>Average Dry Solids of sludge produced by works %</t>
  </si>
  <si>
    <t>Contract Reference</t>
  </si>
  <si>
    <t>Contract start date</t>
  </si>
  <si>
    <t>Term of contract</t>
  </si>
  <si>
    <t>Contract end date</t>
  </si>
  <si>
    <t xml:space="preserve">Contract Information </t>
  </si>
  <si>
    <t>Contracts</t>
  </si>
  <si>
    <t>month/year</t>
  </si>
  <si>
    <t>Contract title</t>
  </si>
  <si>
    <t>transport, treatment, recycling, disposal, a combination of these four, or other.</t>
  </si>
  <si>
    <t>Description of service</t>
  </si>
  <si>
    <t>Tonnes dry solids per year, or m3, or whatever is relevant</t>
  </si>
  <si>
    <t>other</t>
  </si>
  <si>
    <t>A brief description of services contracted.</t>
  </si>
  <si>
    <t xml:space="preserve">Summary of significant changes since the most recently previously published version of the information and this version </t>
  </si>
  <si>
    <t>Section A: Identifier</t>
  </si>
  <si>
    <t>Section B: Sludge production information</t>
  </si>
  <si>
    <t>Section C: Sludge quality</t>
  </si>
  <si>
    <t>Section D: Site particulars</t>
  </si>
  <si>
    <t>Bioresources physical and contract information</t>
  </si>
  <si>
    <t>Section B: Treated sludge product description</t>
  </si>
  <si>
    <t>Section C: Nature of Material accepted</t>
  </si>
  <si>
    <t>Section D: Treated Product Quality</t>
  </si>
  <si>
    <t>Section E: Further information</t>
  </si>
  <si>
    <t xml:space="preserve">Smaller WwTW (less than 2000 population equivalent served) 
</t>
  </si>
  <si>
    <t>Section B: Bioresource service</t>
  </si>
  <si>
    <t>Section C: Commercial information</t>
  </si>
  <si>
    <t>* for sites serving less than 2000 population equivalent.  Please note that any sewage works that is intermittently emptied by tankering the contents to the start of another larger sewage treatment works should not be included in this list.</t>
  </si>
  <si>
    <t>Name of the wastewater treatment works, and if not otherwise clear, the town it serves</t>
  </si>
  <si>
    <t>Measure of the thickness for loading purposes. Defined as the percentage by weight of a sample that remains after drying at around 105 DegC. This is to provide an indication of the thickness for loading purposes.</t>
  </si>
  <si>
    <t>Yes or no to indicate whether the dry solids percentage is estimated or measured.  This is to provide an Indication of accuracy of and confidence in dry solids data.</t>
  </si>
  <si>
    <t>The annual average volatile solids content of the sludge, expressed as the percentage of the wet sample. This is to proivde an indication of the quality of the sludge</t>
  </si>
  <si>
    <t>Yes or no to indicate whether sewage is screened at the inlet to remove rags.  This is to provide an indication of the quality of the sludge.</t>
  </si>
  <si>
    <t>Yes or no to indicate whether sewage has grit removed at the inlet.  This is to provide an indication of the quality of the sludge.</t>
  </si>
  <si>
    <t>Yes or not to indicate if the sludge has been screened in addition to or instead of a preliminary wastewater treatment screening process. This is to provide an indication of the quality of the sludge.</t>
  </si>
  <si>
    <t>Is site co-located with a Sludge Treatment Centre (STC)?</t>
  </si>
  <si>
    <t>Typical volatile solids content</t>
  </si>
  <si>
    <t>See the table of classifications below.  This is to provide an indication of the quality of sludge.</t>
  </si>
  <si>
    <t>Name of the wastewater treatment works, and if not otherwise clear the town it serves.</t>
  </si>
  <si>
    <t>Sludge Treatment Centre (STC) name</t>
  </si>
  <si>
    <t>Average amount of treated sludge produced, expressed in tonnes of dry solids per year. Please note this is dry tonnes and not wet tonnes. This is to provide an indicatation of the size of the market opportunity the site’s product represents</t>
  </si>
  <si>
    <t>Measure of the thickness for loading purposes. Defined as the percentage by weight of a sample that remains after drying at around 105 DegC.</t>
  </si>
  <si>
    <t>To give an indication of accuracy of  and confidence in dry solids data.</t>
  </si>
  <si>
    <t>Yes to indicate that there is a sludge screening process at the site.  This it to give an indication of sludge product quality</t>
  </si>
  <si>
    <t>If there are specific acceptance criteria for material brought on to site, e.g. must be digested. This is to give an understanding of what material can be taken to the site.</t>
  </si>
  <si>
    <t>Expressed as % Dry solids.  This is to give an understanding of what material can be taken to the site.</t>
  </si>
  <si>
    <t>Yes/No answer.  This is to give an understanding of what material can be taken to the site.</t>
  </si>
  <si>
    <t>Yes/No answer. This is to give an understanding of what material can be taken to the site.</t>
  </si>
  <si>
    <t>Yes if dewatering process only. This is to give an indication of sludge product quality</t>
  </si>
  <si>
    <t>Yes or no answer. Definition of conventional as per safe sludge matrix. Conventionally treated sludge gas been subjected to defined treatment processes and standards that ensure at least 99% of pathogens have been destroyed. This is to give an indication of sludge product quality.</t>
  </si>
  <si>
    <t>Yes or no answer. Definition of enhanced as per safe sludge matrix. Enhanced treatment is a term used to describe processes which are capable of virtually eliminating any pathogens which may be present in the original sludge. Enhanced treated sludge will be free from Salmonella and will have been treated so as to ensure that 99.9999% pathogens have been destroyed (a 6 log reduction).  This is to give an indication of sludge product quality.</t>
  </si>
  <si>
    <t>To indicate scope of service contracted: transport, treatment, recycling, disposal, a combination of these or another service. This is to help market participants understand if there are remaining opportunities beyond the scope of the contract.</t>
  </si>
  <si>
    <t xml:space="preserve">Scale of contracted activity </t>
  </si>
  <si>
    <t>Month and year the contract started. This is to help market participants understand the timing of contracts already let.</t>
  </si>
  <si>
    <t xml:space="preserve">Month and year the contract is due to complete. This is to help market participants understand the timing of contracts already let.  </t>
  </si>
  <si>
    <t xml:space="preserve">This should include any terms of the contract that give market participants an indication when they may be able to compete to provide the contracted services, including duration, extensions and break clauses, but not price. This is to help market participants understand the timing of contracts already let.  </t>
  </si>
  <si>
    <t>Contract reference</t>
  </si>
  <si>
    <t xml:space="preserve">Key:        Input cell colour     </t>
  </si>
  <si>
    <t>What is the maximum size (capacity) of tanker that can enter the works?</t>
  </si>
  <si>
    <t>tanker size, m3</t>
  </si>
  <si>
    <t>What is the maximum size of tanker (capacity) that can enter the works?</t>
  </si>
  <si>
    <t>What is the minimum requirement for tanker sludge collection frequency?</t>
  </si>
  <si>
    <t>Crude sewage activated sludge (ie no primary sludge is generated)</t>
  </si>
  <si>
    <t>Please note that any WwTw that is desludged by intermittently emptied by tankering the contents to the start of another larger sewage treatment works should not be included in this list. The sludge removed in this way should be accounted for in the sludge produced at the larger receiving sewage treatment works.</t>
  </si>
  <si>
    <t>Thickening centre, Dewatering centre, Treatment centre, or Incinerator.</t>
  </si>
  <si>
    <r>
      <t>This spreadsheet provides information about water and sewerage company sewage sludge production sites (known as wastewater treatment works (WwTWs) and sludge treatment facilities (STCs). It is provided in line with guidelines published by Ofwat on its website. Its purpose is to facilitate conversations between companies and third parties to explore market opportunities. It does not include all information that may be defined within a contract.</t>
    </r>
    <r>
      <rPr>
        <sz val="11"/>
        <color rgb="FFFF0000"/>
        <rFont val="Arial"/>
        <family val="2"/>
      </rPr>
      <t xml:space="preserve">
</t>
    </r>
    <r>
      <rPr>
        <sz val="11"/>
        <rFont val="Arial"/>
        <family val="2"/>
      </rPr>
      <t>Companies are required to provide data under the columns marked mandatory. Any additional information can be provided on a voluntary basis.</t>
    </r>
  </si>
  <si>
    <t>Column number</t>
  </si>
  <si>
    <t>unique reference corresponding to reference used elsewhere (e.g. OJEU)</t>
  </si>
  <si>
    <t>To include more information on services covered by contract, for example geographical area</t>
  </si>
  <si>
    <t>Col no</t>
  </si>
  <si>
    <t>Section</t>
  </si>
  <si>
    <t>A</t>
  </si>
  <si>
    <t>B</t>
  </si>
  <si>
    <t>C</t>
  </si>
  <si>
    <t>D</t>
  </si>
  <si>
    <t>E</t>
  </si>
  <si>
    <t>Further information</t>
  </si>
  <si>
    <t>This reference should be the same as that used in other public documentation such as OJEU information. This is to help readers follow up on additional published contract information if they wish to.</t>
  </si>
  <si>
    <t>Decimal places</t>
  </si>
  <si>
    <t>6 figure</t>
  </si>
  <si>
    <t>Company commentary (optional)</t>
  </si>
  <si>
    <t>Y/N/na</t>
  </si>
  <si>
    <t>The Biosolids Assurance Scheme combines legislative and non-legislative requirements and best practice. It is audited and certified by an independent body - NSF Certification.  This is to give an indication of sludge product quality. An entry of "na" for "not applicable" is appropriate where a site produces untreated sludge.</t>
  </si>
  <si>
    <t>Quantity of raw sludge produced per year</t>
  </si>
  <si>
    <t>Estimated or Measured quantity of sludge</t>
  </si>
  <si>
    <t>quantity (TDS) per year
Average amount of sludge produced per year: Either stated as &lt;70 tonnes per annum or a more accurate estimate if available</t>
  </si>
  <si>
    <t>quantity (TDS)</t>
  </si>
  <si>
    <t>End product quantity per year</t>
  </si>
  <si>
    <t>Estimated or Measured quantity of treated sludge produced</t>
  </si>
  <si>
    <t>To give an indication of accuracy of and confidence in quantity data</t>
  </si>
  <si>
    <t>Yes or No to indicate whether the quantity is estimated or measured.  This is to provide an indication of accuracy of and confidence in quantity data.</t>
  </si>
  <si>
    <t>An indication of the quantity of sludge produced in dry tonnes of solids per year. Please note this is dry tonnes and not wet tonnes.  All sites of this size are likely to produce &lt;70 tonnes per year and this is the default data entry for this column unless the wastewater company is able to provide a more accurate quantity. This is to provide an indicatation of the size of the market opportunity the site represents.</t>
  </si>
  <si>
    <t>Contracts**</t>
  </si>
  <si>
    <r>
      <t xml:space="preserve">** </t>
    </r>
    <r>
      <rPr>
        <b/>
        <sz val="12"/>
        <color theme="1"/>
        <rFont val="Arial"/>
        <family val="2"/>
      </rPr>
      <t>Contract definition:</t>
    </r>
    <r>
      <rPr>
        <sz val="12"/>
        <color theme="1"/>
        <rFont val="Arial"/>
        <family val="2"/>
      </rPr>
      <t xml:space="preserve"> this table should include contract information on services that are provided by a third party on its own bioresource service (treatment, transport and/or recycling service).  It should not include contract information where the company is providing a bioresource service to other companies.  on its sludge production and not to include information relating to the supply of services to other companies.  
Contract information should not include contracts for biorsources related “goods” (for example chemical supplies), or outsourcing contracts where the company retains full control of the bioresources service (for example regular equipment maintenance contracts). The focus of the market information is where companies are contracting with third parties to provide a complete transport, treatment and/or recycling service. 
Contract information should include joint ventures, including those where the company is part of the joint venture.  This will enable third parties to understand the market opportunities that are currently available. 
</t>
    </r>
  </si>
  <si>
    <t>Spreadsheet template version 2, October 2017</t>
  </si>
  <si>
    <t>Quantity</t>
  </si>
  <si>
    <t xml:space="preserve">Quantities contracted. This should be given in units that are appropriate to the service reported (e.g Tonnes dry solids per year, m3 per month or any other appropriate units).  It should also be given in a suitable range to allow market participants to understand the scale activity. </t>
  </si>
  <si>
    <t xml:space="preserve">Quantity of raw sludge produced per year (only sites where sludge leaves assets under network plus price control) </t>
  </si>
  <si>
    <t>Average amount of sludge produced per year, measured in tonnes of dry solids. Please note this is dry tonnes and not wet tonnes.  This is to provide an indication of the size of the market opportunity the site represents. The list of sites should include only those where sludge leaves  the assets which fall under network plus i.e. do not list small sites where sludge is taken to the inlet of a larger wastewater treatment works for settlement in the larger site’s facilities. At the larger sites the total sludge produced through indigenous and imported means should be given.</t>
  </si>
  <si>
    <t>Yes or no to indicate whether the wastewater treatment works is co-located with a STC. Sludge produced on a site with a sludge treatment centre may not be so readily accessible for transport to another site.</t>
  </si>
  <si>
    <t>Contracts in this table are where an area of bioresources services is solely undertaken by a third party. It is not for contracts for goods or services supplied to companies when they undertake the service themselves.Contracts with associated companies and joint ventures where the company is one of those involved should be included.</t>
  </si>
  <si>
    <t>Thickening centre, Dewatering centre, Treatment centre, or incinerator. This is to give an understanding of what material can be taken to the site.
Sludge treatment centre site type definitions:
• Thickening site – reduces water content of mixed indigenous and imported sludge to less than 10% dry solids
• Dewatering site – reduces the water of indigenous sludge and/or imported sludge to over 10% dry solids
• Sludge treatment centre – produces a treated product of appropriate quality for recycling or disposal.
• Incinerator – incinerates either raw or treated sludge</t>
  </si>
  <si>
    <t>Severn Trent Water</t>
  </si>
  <si>
    <t>2018-19</t>
  </si>
  <si>
    <t>Leah Fry - Head of Bioresources (leah.fry@severntrent.co.uk)
Simon Farris - Bioresources strategy manager (simon.farris@severntrent.co.uk)
Adrew Lee - Bioresoruces commercial manager (andrew.lee@severntrent.co.uk)</t>
  </si>
  <si>
    <t>We utilised a three stage approach to assurance: 
• 1st Line assurance, typically performed by staff with technical knowledge in that area and a familiarity with the data being published
• 2nd Line assurance performed staff with some technical knowledge and independent of the data provider and the 1st line assurance
• Independent 3rd Line assurance undertaken by Internal Audit.
• Reviewed by Severn Trent Disclosure Committee</t>
  </si>
  <si>
    <t>4410002451
4410002452</t>
  </si>
  <si>
    <t>Framework agreement for the recycling of clean sludge and biosolids</t>
  </si>
  <si>
    <t>Loading, transportation, stockpiling and spreading of clean water sludge and biosolids</t>
  </si>
  <si>
    <t>Tendered volumes indicate 650,000T (NB these are wet tonnes and not TDS)</t>
  </si>
  <si>
    <t>5 years
Option to extend for further 2 years</t>
  </si>
  <si>
    <t>Geographical areas are split to East and West regions only.</t>
  </si>
  <si>
    <t>See map - excludes element of region that is now Hafren Dyfrdwy.
The overview of the region covered is provided on the Severn Trent plc website:
https://www.hdcymru.co.uk/about-us/overview/</t>
  </si>
  <si>
    <t>We have included updated information for sites that have been:
- upgraded to chemical dosing systems
- installed / upgraded screens and grit traps
- sites that have closed
Sites that are now part of the Hafren Dyfrdwy business have been removed from this submission as if this was true for the full year despite Hafren Dyfrdwy only being operational from July 2019. This was done to make the data easier to form a view for the year ended 31 March 2020.
We have also updated any changes for sludge data in our STCs to reflect the APR 2019 data.</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</si>
</sst>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Arial"/>
      <family val="2"/>
    </font>
    <font>
      <sz val="11"/>
      <color theme="1"/>
      <name val="Arial"/>
      <family val="2"/>
    </font>
    <font>
      <sz val="14"/>
      <color theme="1"/>
      <name val="Franklin Gothic Demi"/>
      <family val="2"/>
    </font>
    <font>
      <sz val="18"/>
      <color theme="0"/>
      <name val="Franklin Gothic Demi"/>
      <family val="2"/>
    </font>
    <font>
      <sz val="11"/>
      <color rgb="FFFF0000"/>
      <name val="Arial"/>
      <family val="2"/>
    </font>
    <font>
      <sz val="11"/>
      <name val="Arial"/>
      <family val="2"/>
    </font>
    <font>
      <sz val="12"/>
      <color theme="0"/>
      <name val="Franklin Gothic Demi"/>
      <family val="2"/>
    </font>
    <font>
      <sz val="8"/>
      <color theme="1"/>
      <name val="Arial"/>
      <family val="2"/>
    </font>
    <font>
      <sz val="10"/>
      <color rgb="FF0078C9"/>
      <name val="Franklin Gothic Demi"/>
      <family val="2"/>
    </font>
    <font>
      <sz val="10"/>
      <color theme="1"/>
      <name val="Arial"/>
      <family val="2"/>
    </font>
    <font>
      <sz val="15"/>
      <color theme="0"/>
      <name val="Franklin Gothic Demi"/>
      <family val="2"/>
    </font>
    <font>
      <sz val="9"/>
      <color theme="1"/>
      <name val="Arial"/>
      <family val="2"/>
    </font>
    <font>
      <sz val="14"/>
      <color rgb="FF0078C9"/>
      <name val="Franklin Gothic Demi"/>
      <family val="2"/>
    </font>
    <font>
      <sz val="14"/>
      <color theme="0"/>
      <name val="Franklin Gothic Demi"/>
      <family val="2"/>
    </font>
    <font>
      <sz val="12"/>
      <color theme="1"/>
      <name val="Arial"/>
      <family val="2"/>
    </font>
    <font>
      <sz val="12"/>
      <color theme="1"/>
      <name val="Franklin Gothic Demi"/>
      <family val="2"/>
    </font>
    <font>
      <sz val="12"/>
      <color rgb="FF0078C9"/>
      <name val="Franklin Gothic Demi"/>
      <family val="2"/>
    </font>
    <font>
      <b/>
      <sz val="12"/>
      <color theme="0"/>
      <name val="Arial"/>
      <family val="2"/>
    </font>
    <font>
      <sz val="10"/>
      <color rgb="FF000000"/>
      <name val="Arial"/>
      <family val="2"/>
    </font>
    <font>
      <b/>
      <sz val="12"/>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E0DCD8"/>
        <bgColor indexed="64"/>
      </patternFill>
    </fill>
    <fill>
      <patternFill patternType="solid">
        <fgColor rgb="FF003479"/>
        <bgColor indexed="64"/>
      </patternFill>
    </fill>
    <fill>
      <patternFill patternType="solid">
        <fgColor rgb="FFFCEABF"/>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thin">
        <color rgb="FF857362"/>
      </left>
      <right style="thin">
        <color rgb="FF857362"/>
      </right>
      <top style="thin">
        <color rgb="FF857362"/>
      </top>
      <bottom style="thin">
        <color rgb="FF857362"/>
      </bottom>
      <diagonal/>
    </border>
    <border>
      <left style="medium">
        <color rgb="FF857362"/>
      </left>
      <right style="medium">
        <color rgb="FF857362"/>
      </right>
      <top style="medium">
        <color rgb="FF857362"/>
      </top>
      <bottom style="medium">
        <color rgb="FF857362"/>
      </bottom>
      <diagonal/>
    </border>
    <border>
      <left/>
      <right/>
      <top style="medium">
        <color rgb="FF857362"/>
      </top>
      <bottom style="medium">
        <color rgb="FF857362"/>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thin">
        <color rgb="FF857362"/>
      </bottom>
      <diagonal/>
    </border>
    <border>
      <left style="medium">
        <color rgb="FF857362"/>
      </left>
      <right style="medium">
        <color rgb="FF857362"/>
      </right>
      <top style="thin">
        <color rgb="FF857362"/>
      </top>
      <bottom style="thin">
        <color rgb="FF857362"/>
      </bottom>
      <diagonal/>
    </border>
    <border>
      <left style="medium">
        <color rgb="FF857362"/>
      </left>
      <right style="medium">
        <color rgb="FF857362"/>
      </right>
      <top style="thin">
        <color rgb="FF857362"/>
      </top>
      <bottom style="medium">
        <color rgb="FF857362"/>
      </bottom>
      <diagonal/>
    </border>
    <border>
      <left style="medium">
        <color rgb="FF857362"/>
      </left>
      <right style="thin">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medium">
        <color rgb="FF857362"/>
      </left>
      <right style="thin">
        <color rgb="FF857362"/>
      </right>
      <top/>
      <bottom/>
      <diagonal/>
    </border>
    <border>
      <left style="medium">
        <color rgb="FF857362"/>
      </left>
      <right style="thin">
        <color rgb="FF857362"/>
      </right>
      <top/>
      <bottom style="medium">
        <color rgb="FF857362"/>
      </bottom>
      <diagonal/>
    </border>
    <border>
      <left style="thin">
        <color rgb="FF857362"/>
      </left>
      <right style="medium">
        <color rgb="FF857362"/>
      </right>
      <top style="medium">
        <color rgb="FF857362"/>
      </top>
      <bottom/>
      <diagonal/>
    </border>
    <border>
      <left style="thin">
        <color rgb="FF857362"/>
      </left>
      <right style="medium">
        <color rgb="FF857362"/>
      </right>
      <top/>
      <bottom/>
      <diagonal/>
    </border>
    <border>
      <left style="thin">
        <color rgb="FF857362"/>
      </left>
      <right style="medium">
        <color rgb="FF857362"/>
      </right>
      <top/>
      <bottom style="medium">
        <color rgb="FF857362"/>
      </bottom>
      <diagonal/>
    </border>
    <border>
      <left style="medium">
        <color rgb="FF857362"/>
      </left>
      <right style="thin">
        <color rgb="FF857362"/>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top style="thin">
        <color rgb="FF857362"/>
      </top>
      <bottom style="thin">
        <color rgb="FF857362"/>
      </bottom>
      <diagonal/>
    </border>
    <border>
      <left/>
      <right style="medium">
        <color rgb="FF857362"/>
      </right>
      <top style="thin">
        <color rgb="FF857362"/>
      </top>
      <bottom style="thin">
        <color rgb="FF857362"/>
      </bottom>
      <diagonal/>
    </border>
    <border>
      <left style="thin">
        <color rgb="FF857362"/>
      </left>
      <right style="thin">
        <color rgb="FF857362"/>
      </right>
      <top style="medium">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medium">
        <color rgb="FF857362"/>
      </left>
      <right/>
      <top style="medium">
        <color rgb="FF857362"/>
      </top>
      <bottom/>
      <diagonal/>
    </border>
    <border>
      <left/>
      <right style="medium">
        <color rgb="FF857362"/>
      </right>
      <top style="medium">
        <color rgb="FF857362"/>
      </top>
      <bottom/>
      <diagonal/>
    </border>
    <border>
      <left/>
      <right style="thin">
        <color rgb="FF857362"/>
      </right>
      <top style="thin">
        <color rgb="FF857362"/>
      </top>
      <bottom style="thin">
        <color rgb="FF857362"/>
      </bottom>
      <diagonal/>
    </border>
    <border>
      <left/>
      <right/>
      <top style="medium">
        <color rgb="FF857362"/>
      </top>
      <bottom/>
      <diagonal/>
    </border>
    <border>
      <left style="thin">
        <color indexed="64"/>
      </left>
      <right style="medium">
        <color rgb="FF857362"/>
      </right>
      <top style="medium">
        <color rgb="FF857362"/>
      </top>
      <bottom style="medium">
        <color rgb="FF857362"/>
      </bottom>
      <diagonal/>
    </border>
    <border>
      <left style="thin">
        <color indexed="64"/>
      </left>
      <right style="medium">
        <color rgb="FF857362"/>
      </right>
      <top style="medium">
        <color rgb="FF857362"/>
      </top>
      <bottom/>
      <diagonal/>
    </border>
    <border>
      <left style="thin">
        <color indexed="64"/>
      </left>
      <right style="medium">
        <color rgb="FF857362"/>
      </right>
      <top/>
      <bottom/>
      <diagonal/>
    </border>
    <border>
      <left style="thin">
        <color indexed="64"/>
      </left>
      <right style="medium">
        <color rgb="FF857362"/>
      </right>
      <top/>
      <bottom style="medium">
        <color rgb="FF857362"/>
      </bottom>
      <diagonal/>
    </border>
    <border>
      <left style="medium">
        <color rgb="FF857362"/>
      </left>
      <right style="thin">
        <color indexed="64"/>
      </right>
      <top style="medium">
        <color rgb="FF857362"/>
      </top>
      <bottom/>
      <diagonal/>
    </border>
    <border>
      <left style="medium">
        <color rgb="FF857362"/>
      </left>
      <right style="thin">
        <color indexed="64"/>
      </right>
      <top/>
      <bottom/>
      <diagonal/>
    </border>
    <border>
      <left style="medium">
        <color rgb="FF857362"/>
      </left>
      <right style="thin">
        <color indexed="64"/>
      </right>
      <top/>
      <bottom style="medium">
        <color rgb="FF857362"/>
      </bottom>
      <diagonal/>
    </border>
    <border>
      <left style="medium">
        <color rgb="FF857362"/>
      </left>
      <right/>
      <top/>
      <bottom style="medium">
        <color rgb="FF857362"/>
      </bottom>
      <diagonal/>
    </border>
    <border>
      <left style="medium">
        <color rgb="FF857362"/>
      </left>
      <right style="medium">
        <color rgb="FF857362"/>
      </right>
      <top style="thin">
        <color rgb="FF857362"/>
      </top>
      <bottom/>
      <diagonal/>
    </border>
    <border>
      <left style="thin">
        <color rgb="FF857362"/>
      </left>
      <right/>
      <top style="thin">
        <color rgb="FF857362"/>
      </top>
      <bottom style="thin">
        <color rgb="FF857362"/>
      </bottom>
      <diagonal/>
    </border>
    <border>
      <left/>
      <right/>
      <top style="thin">
        <color rgb="FF857362"/>
      </top>
      <bottom style="thin">
        <color rgb="FF8573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9" fontId="1" fillId="0" borderId="0" applyFont="0" applyFill="0" applyBorder="0" applyAlignment="0" applyProtection="0"/>
  </cellStyleXfs>
  <cellXfs count="118">
    <xf numFmtId="0" fontId="0" fillId="0" borderId="0" xfId="0"/>
    <xf numFmtId="0" fontId="0" fillId="0" borderId="0" xfId="0" applyAlignment="1">
      <alignment wrapText="1"/>
    </xf>
    <xf numFmtId="0" fontId="0" fillId="0" borderId="1" xfId="0" applyFill="1" applyBorder="1" applyAlignment="1">
      <alignment vertical="center" wrapText="1"/>
    </xf>
    <xf numFmtId="0" fontId="0" fillId="0" borderId="0" xfId="0" applyAlignment="1">
      <alignment vertical="center" wrapText="1"/>
    </xf>
    <xf numFmtId="0" fontId="2" fillId="0" borderId="0" xfId="0" applyFont="1"/>
    <xf numFmtId="0" fontId="0" fillId="0" borderId="1" xfId="0" applyFont="1" applyFill="1" applyBorder="1" applyAlignment="1">
      <alignment vertical="center" wrapText="1"/>
    </xf>
    <xf numFmtId="0" fontId="0" fillId="0" borderId="1" xfId="0" applyBorder="1" applyAlignment="1">
      <alignment vertical="center" wrapText="1"/>
    </xf>
    <xf numFmtId="0" fontId="0" fillId="2" borderId="1" xfId="0" applyFill="1" applyBorder="1"/>
    <xf numFmtId="0" fontId="7" fillId="0" borderId="0" xfId="0" applyFont="1"/>
    <xf numFmtId="0" fontId="0" fillId="2" borderId="1" xfId="0" applyFill="1" applyBorder="1" applyAlignment="1">
      <alignment wrapText="1"/>
    </xf>
    <xf numFmtId="0" fontId="8" fillId="3" borderId="5" xfId="1" applyFont="1" applyFill="1" applyBorder="1" applyAlignment="1">
      <alignment horizontal="center" vertical="center" wrapText="1"/>
    </xf>
    <xf numFmtId="0" fontId="10" fillId="4" borderId="0" xfId="1" applyFont="1" applyFill="1" applyBorder="1" applyAlignment="1">
      <alignment vertical="center"/>
    </xf>
    <xf numFmtId="0" fontId="9" fillId="0" borderId="1" xfId="1" applyFont="1" applyBorder="1" applyAlignment="1">
      <alignment vertical="center" wrapText="1"/>
    </xf>
    <xf numFmtId="0" fontId="0" fillId="0" borderId="0" xfId="0" applyBorder="1"/>
    <xf numFmtId="0" fontId="11" fillId="5" borderId="4" xfId="1" applyFont="1" applyFill="1" applyBorder="1" applyAlignment="1">
      <alignment vertical="center"/>
    </xf>
    <xf numFmtId="0" fontId="8" fillId="3" borderId="8" xfId="1" applyFont="1" applyFill="1" applyBorder="1" applyAlignment="1">
      <alignment horizontal="center" vertical="center" wrapText="1"/>
    </xf>
    <xf numFmtId="0" fontId="8" fillId="3" borderId="9" xfId="1" applyFont="1" applyFill="1" applyBorder="1" applyAlignment="1">
      <alignment horizontal="center" vertical="center" wrapText="1"/>
    </xf>
    <xf numFmtId="0" fontId="8" fillId="3" borderId="10" xfId="1" applyFont="1" applyFill="1" applyBorder="1" applyAlignment="1">
      <alignment horizontal="center" vertical="center" wrapText="1"/>
    </xf>
    <xf numFmtId="0" fontId="0" fillId="0" borderId="0" xfId="0" applyBorder="1" applyAlignment="1">
      <alignment horizontal="right"/>
    </xf>
    <xf numFmtId="0" fontId="0" fillId="0" borderId="0" xfId="0" applyBorder="1" applyAlignment="1">
      <alignment wrapText="1"/>
    </xf>
    <xf numFmtId="0" fontId="0" fillId="0" borderId="3" xfId="0" applyBorder="1" applyAlignment="1">
      <alignment wrapText="1"/>
    </xf>
    <xf numFmtId="0" fontId="12" fillId="3" borderId="11" xfId="1" applyFont="1" applyFill="1" applyBorder="1" applyAlignment="1">
      <alignment vertical="center"/>
    </xf>
    <xf numFmtId="0" fontId="3" fillId="4" borderId="0" xfId="1" applyFont="1" applyFill="1" applyBorder="1" applyAlignment="1">
      <alignment vertical="center"/>
    </xf>
    <xf numFmtId="0" fontId="12" fillId="3" borderId="12" xfId="1" applyFont="1" applyFill="1" applyBorder="1" applyAlignment="1">
      <alignment vertical="center" wrapText="1"/>
    </xf>
    <xf numFmtId="0" fontId="12" fillId="3" borderId="13" xfId="1" applyFont="1" applyFill="1" applyBorder="1" applyAlignment="1">
      <alignment vertical="center" wrapText="1"/>
    </xf>
    <xf numFmtId="0" fontId="12" fillId="3" borderId="14" xfId="1" applyFont="1" applyFill="1" applyBorder="1" applyAlignment="1">
      <alignment vertical="center" wrapText="1"/>
    </xf>
    <xf numFmtId="0" fontId="11" fillId="5" borderId="15" xfId="1" applyFont="1" applyFill="1" applyBorder="1" applyAlignment="1">
      <alignment vertical="center"/>
    </xf>
    <xf numFmtId="0" fontId="11" fillId="5" borderId="16" xfId="1" applyFont="1" applyFill="1" applyBorder="1" applyAlignment="1">
      <alignment vertical="center"/>
    </xf>
    <xf numFmtId="0" fontId="12" fillId="3" borderId="11" xfId="1" applyFont="1" applyFill="1" applyBorder="1" applyAlignment="1">
      <alignment vertical="center" wrapText="1"/>
    </xf>
    <xf numFmtId="0" fontId="11" fillId="5" borderId="3" xfId="1" applyFont="1" applyFill="1" applyBorder="1" applyAlignment="1">
      <alignment vertical="center"/>
    </xf>
    <xf numFmtId="0" fontId="9" fillId="2" borderId="1" xfId="1" applyFont="1" applyFill="1" applyBorder="1" applyAlignment="1">
      <alignment vertical="center" wrapText="1"/>
    </xf>
    <xf numFmtId="0" fontId="10" fillId="0" borderId="0" xfId="1" applyFont="1" applyFill="1" applyBorder="1" applyAlignment="1">
      <alignment vertical="center"/>
    </xf>
    <xf numFmtId="0" fontId="0" fillId="0" borderId="0" xfId="0" applyAlignment="1"/>
    <xf numFmtId="0" fontId="6" fillId="4" borderId="0" xfId="1" applyFont="1" applyFill="1" applyBorder="1" applyAlignment="1">
      <alignment vertical="center"/>
    </xf>
    <xf numFmtId="0" fontId="14" fillId="0" borderId="0" xfId="0" applyFont="1"/>
    <xf numFmtId="0" fontId="15" fillId="0" borderId="0" xfId="0" applyFont="1"/>
    <xf numFmtId="0" fontId="14" fillId="0" borderId="0" xfId="0" applyFont="1" applyAlignment="1">
      <alignment wrapText="1"/>
    </xf>
    <xf numFmtId="0" fontId="14" fillId="0" borderId="0" xfId="0" applyFont="1" applyFill="1" applyBorder="1"/>
    <xf numFmtId="0" fontId="17" fillId="0" borderId="0" xfId="0" applyFont="1" applyFill="1" applyBorder="1" applyAlignment="1">
      <alignment vertical="center"/>
    </xf>
    <xf numFmtId="0" fontId="14" fillId="0" borderId="18" xfId="1" applyFont="1" applyFill="1" applyBorder="1" applyAlignment="1">
      <alignment vertical="center" wrapText="1"/>
    </xf>
    <xf numFmtId="0" fontId="14" fillId="0" borderId="19" xfId="1" applyFont="1" applyFill="1" applyBorder="1" applyAlignment="1">
      <alignment vertical="center" wrapText="1"/>
    </xf>
    <xf numFmtId="0" fontId="14" fillId="0" borderId="20" xfId="1" applyFont="1" applyFill="1" applyBorder="1" applyAlignment="1">
      <alignment vertical="center" wrapText="1"/>
    </xf>
    <xf numFmtId="0" fontId="14" fillId="0" borderId="21" xfId="1" applyFont="1" applyFill="1" applyBorder="1" applyAlignment="1">
      <alignment vertical="center" wrapText="1"/>
    </xf>
    <xf numFmtId="0" fontId="14" fillId="0" borderId="22" xfId="1" applyFont="1" applyFill="1" applyBorder="1" applyAlignment="1">
      <alignment vertical="center" wrapText="1"/>
    </xf>
    <xf numFmtId="0" fontId="14" fillId="0" borderId="23" xfId="1" applyFont="1" applyFill="1" applyBorder="1" applyAlignment="1">
      <alignment vertical="center" wrapText="1"/>
    </xf>
    <xf numFmtId="0" fontId="14" fillId="0" borderId="4" xfId="1" applyFont="1" applyFill="1" applyBorder="1" applyAlignment="1">
      <alignment vertical="center" wrapText="1"/>
    </xf>
    <xf numFmtId="0" fontId="14" fillId="0" borderId="27" xfId="1" applyFont="1" applyFill="1" applyBorder="1" applyAlignment="1">
      <alignment vertical="center" wrapText="1"/>
    </xf>
    <xf numFmtId="0" fontId="16" fillId="3" borderId="3" xfId="1" applyFont="1" applyFill="1" applyBorder="1" applyAlignment="1">
      <alignment horizontal="left" vertical="center" wrapText="1"/>
    </xf>
    <xf numFmtId="0" fontId="0" fillId="0" borderId="0" xfId="0" applyAlignment="1">
      <alignment horizontal="right"/>
    </xf>
    <xf numFmtId="0" fontId="16" fillId="3" borderId="2" xfId="1" applyFont="1" applyFill="1" applyBorder="1" applyAlignment="1">
      <alignment horizontal="left" vertical="center"/>
    </xf>
    <xf numFmtId="0" fontId="18" fillId="0" borderId="1" xfId="0" applyFont="1" applyBorder="1" applyAlignment="1">
      <alignment wrapText="1"/>
    </xf>
    <xf numFmtId="0" fontId="16" fillId="3" borderId="32" xfId="1" applyFont="1" applyFill="1" applyBorder="1" applyAlignment="1">
      <alignment vertical="center"/>
    </xf>
    <xf numFmtId="0" fontId="16" fillId="3" borderId="32" xfId="1" applyFont="1" applyFill="1" applyBorder="1" applyAlignment="1">
      <alignment horizontal="center" vertical="center"/>
    </xf>
    <xf numFmtId="0" fontId="14" fillId="0" borderId="0" xfId="0" applyFont="1" applyAlignment="1">
      <alignment horizontal="center"/>
    </xf>
    <xf numFmtId="0" fontId="16" fillId="3" borderId="39" xfId="1" applyFont="1" applyFill="1" applyBorder="1" applyAlignment="1">
      <alignment horizontal="center" vertical="center"/>
    </xf>
    <xf numFmtId="0" fontId="16" fillId="0" borderId="0" xfId="1" applyFont="1" applyFill="1" applyBorder="1" applyAlignment="1">
      <alignment horizontal="left" vertical="center"/>
    </xf>
    <xf numFmtId="0" fontId="8" fillId="3" borderId="40" xfId="1" applyFont="1" applyFill="1" applyBorder="1" applyAlignment="1">
      <alignment horizontal="center" vertical="center" wrapText="1"/>
    </xf>
    <xf numFmtId="0" fontId="0" fillId="0" borderId="0" xfId="0" applyBorder="1" applyAlignment="1">
      <alignment horizontal="center" vertical="center"/>
    </xf>
    <xf numFmtId="0" fontId="9" fillId="0" borderId="1" xfId="1" applyFont="1" applyBorder="1" applyAlignment="1">
      <alignment horizontal="center" vertical="center" wrapText="1"/>
    </xf>
    <xf numFmtId="0" fontId="0" fillId="2" borderId="1" xfId="0" applyFill="1" applyBorder="1" applyAlignment="1">
      <alignment horizontal="center" vertical="center"/>
    </xf>
    <xf numFmtId="0" fontId="0" fillId="0" borderId="0" xfId="0"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xf>
    <xf numFmtId="0" fontId="9" fillId="2" borderId="1" xfId="1" applyFont="1" applyFill="1" applyBorder="1" applyAlignment="1">
      <alignment horizontal="center" vertical="center" wrapText="1"/>
    </xf>
    <xf numFmtId="17" fontId="11" fillId="5" borderId="16" xfId="1" applyNumberFormat="1" applyFont="1" applyFill="1" applyBorder="1" applyAlignment="1">
      <alignment vertical="center"/>
    </xf>
    <xf numFmtId="0" fontId="11" fillId="5" borderId="16" xfId="1" applyFont="1" applyFill="1" applyBorder="1" applyAlignment="1">
      <alignment vertical="center" wrapText="1"/>
    </xf>
    <xf numFmtId="17" fontId="11" fillId="5" borderId="3" xfId="1" quotePrefix="1" applyNumberFormat="1" applyFont="1" applyFill="1" applyBorder="1" applyAlignment="1">
      <alignment vertical="center" wrapText="1"/>
    </xf>
    <xf numFmtId="10" fontId="11" fillId="5" borderId="4" xfId="2" applyNumberFormat="1" applyFont="1" applyFill="1" applyBorder="1" applyAlignment="1">
      <alignment vertical="center"/>
    </xf>
    <xf numFmtId="0" fontId="10" fillId="4" borderId="0" xfId="1" applyFont="1" applyFill="1" applyBorder="1" applyAlignment="1">
      <alignment horizontal="right" vertical="center"/>
    </xf>
    <xf numFmtId="0" fontId="8" fillId="3" borderId="8" xfId="1" applyFont="1" applyFill="1" applyBorder="1" applyAlignment="1">
      <alignment horizontal="right" vertical="center" wrapText="1"/>
    </xf>
    <xf numFmtId="0" fontId="9" fillId="0" borderId="1" xfId="1" applyFont="1" applyBorder="1" applyAlignment="1">
      <alignment horizontal="right" vertical="center" wrapText="1"/>
    </xf>
    <xf numFmtId="0" fontId="0" fillId="2" borderId="1" xfId="0" applyFill="1" applyBorder="1" applyAlignment="1">
      <alignment horizontal="right"/>
    </xf>
    <xf numFmtId="0" fontId="11" fillId="5" borderId="4" xfId="1" applyFont="1" applyFill="1" applyBorder="1" applyAlignment="1">
      <alignment horizontal="right" vertical="center"/>
    </xf>
    <xf numFmtId="10" fontId="10" fillId="4" borderId="0" xfId="1" applyNumberFormat="1" applyFont="1" applyFill="1" applyBorder="1" applyAlignment="1">
      <alignment vertical="center"/>
    </xf>
    <xf numFmtId="10" fontId="0" fillId="0" borderId="0" xfId="0" applyNumberFormat="1"/>
    <xf numFmtId="10" fontId="8" fillId="3" borderId="8" xfId="1" applyNumberFormat="1" applyFont="1" applyFill="1" applyBorder="1" applyAlignment="1">
      <alignment horizontal="center" vertical="center" wrapText="1"/>
    </xf>
    <xf numFmtId="10" fontId="9" fillId="0" borderId="1" xfId="1" applyNumberFormat="1" applyFont="1" applyBorder="1" applyAlignment="1">
      <alignment vertical="center" wrapText="1"/>
    </xf>
    <xf numFmtId="10" fontId="9" fillId="0" borderId="1" xfId="1" applyNumberFormat="1" applyFont="1" applyBorder="1" applyAlignment="1">
      <alignment horizontal="center" vertical="center" wrapText="1"/>
    </xf>
    <xf numFmtId="10" fontId="0" fillId="0" borderId="0" xfId="0" applyNumberFormat="1" applyBorder="1"/>
    <xf numFmtId="0" fontId="11" fillId="5" borderId="4" xfId="1" applyFont="1" applyFill="1" applyBorder="1" applyAlignment="1">
      <alignment vertical="center" wrapText="1"/>
    </xf>
    <xf numFmtId="14" fontId="11" fillId="5" borderId="4" xfId="1" applyNumberFormat="1" applyFont="1" applyFill="1" applyBorder="1" applyAlignment="1">
      <alignment vertical="center" wrapText="1"/>
    </xf>
    <xf numFmtId="0" fontId="11" fillId="5" borderId="17" xfId="1" applyFont="1" applyFill="1" applyBorder="1" applyAlignment="1">
      <alignment vertical="center" wrapText="1"/>
    </xf>
    <xf numFmtId="0" fontId="0" fillId="0" borderId="0" xfId="0" applyAlignment="1">
      <alignment horizontal="center"/>
    </xf>
    <xf numFmtId="0" fontId="11" fillId="5" borderId="41" xfId="1" applyFont="1" applyFill="1" applyBorder="1" applyAlignment="1">
      <alignment horizontal="center" vertical="center" wrapText="1"/>
    </xf>
    <xf numFmtId="0" fontId="11" fillId="5" borderId="42" xfId="1" applyFont="1" applyFill="1" applyBorder="1" applyAlignment="1">
      <alignment horizontal="center" vertical="center" wrapText="1"/>
    </xf>
    <xf numFmtId="0" fontId="11" fillId="5" borderId="30" xfId="1" applyFont="1" applyFill="1" applyBorder="1" applyAlignment="1">
      <alignment horizontal="center" vertical="center" wrapText="1"/>
    </xf>
    <xf numFmtId="0" fontId="8" fillId="3" borderId="28" xfId="1" applyFont="1" applyFill="1" applyBorder="1" applyAlignment="1">
      <alignment horizontal="center" vertical="center"/>
    </xf>
    <xf numFmtId="0" fontId="8" fillId="3" borderId="31" xfId="1" applyFont="1" applyFill="1" applyBorder="1" applyAlignment="1">
      <alignment horizontal="center" vertical="center"/>
    </xf>
    <xf numFmtId="0" fontId="8" fillId="3" borderId="29" xfId="1" applyFont="1" applyFill="1" applyBorder="1" applyAlignment="1">
      <alignment horizontal="center" vertical="center"/>
    </xf>
    <xf numFmtId="0" fontId="8" fillId="3" borderId="2" xfId="1" applyFont="1" applyFill="1" applyBorder="1" applyAlignment="1">
      <alignment horizontal="center" vertical="center"/>
    </xf>
    <xf numFmtId="0" fontId="8" fillId="3" borderId="6" xfId="1" applyFont="1" applyFill="1" applyBorder="1" applyAlignment="1">
      <alignment horizontal="center" vertical="center"/>
    </xf>
    <xf numFmtId="0" fontId="8" fillId="3" borderId="7" xfId="1" applyFont="1" applyFill="1" applyBorder="1" applyAlignment="1">
      <alignment horizontal="center" vertical="center"/>
    </xf>
    <xf numFmtId="0" fontId="13" fillId="4" borderId="0" xfId="1" applyFont="1" applyFill="1" applyBorder="1" applyAlignment="1">
      <alignment horizontal="left" vertical="center" wrapText="1"/>
    </xf>
    <xf numFmtId="0" fontId="11" fillId="5" borderId="43" xfId="1" applyFont="1" applyFill="1" applyBorder="1" applyAlignment="1">
      <alignment horizontal="center" vertical="center" wrapText="1"/>
    </xf>
    <xf numFmtId="0" fontId="11" fillId="5" borderId="44" xfId="1" applyFont="1" applyFill="1" applyBorder="1" applyAlignment="1">
      <alignment horizontal="center" vertical="center" wrapText="1"/>
    </xf>
    <xf numFmtId="0" fontId="8" fillId="3" borderId="2" xfId="1" applyFont="1" applyFill="1" applyBorder="1" applyAlignment="1">
      <alignment horizontal="center" vertical="center" wrapText="1"/>
    </xf>
    <xf numFmtId="0" fontId="8" fillId="3" borderId="6" xfId="1" applyFont="1" applyFill="1" applyBorder="1" applyAlignment="1">
      <alignment horizontal="center" vertical="center" wrapText="1"/>
    </xf>
    <xf numFmtId="0" fontId="8" fillId="3" borderId="7" xfId="1" applyFont="1" applyFill="1" applyBorder="1" applyAlignment="1">
      <alignment horizontal="center" vertical="center" wrapText="1"/>
    </xf>
    <xf numFmtId="0" fontId="6" fillId="4" borderId="0" xfId="1" applyFont="1" applyFill="1" applyBorder="1" applyAlignment="1">
      <alignment horizontal="left" vertical="center" wrapText="1"/>
    </xf>
    <xf numFmtId="0" fontId="11" fillId="5" borderId="45" xfId="1" applyFont="1" applyFill="1" applyBorder="1" applyAlignment="1">
      <alignment horizontal="center" vertical="center" wrapText="1"/>
    </xf>
    <xf numFmtId="0" fontId="16" fillId="3" borderId="36" xfId="1" applyFont="1" applyFill="1" applyBorder="1" applyAlignment="1">
      <alignment horizontal="center" vertical="center"/>
    </xf>
    <xf numFmtId="0" fontId="16" fillId="3" borderId="37" xfId="1" applyFont="1" applyFill="1" applyBorder="1" applyAlignment="1">
      <alignment horizontal="center" vertical="center"/>
    </xf>
    <xf numFmtId="0" fontId="16" fillId="3" borderId="38" xfId="1" applyFont="1" applyFill="1" applyBorder="1" applyAlignment="1">
      <alignment horizontal="center" vertical="center"/>
    </xf>
    <xf numFmtId="0" fontId="16" fillId="3" borderId="33" xfId="1" applyFont="1" applyFill="1" applyBorder="1" applyAlignment="1">
      <alignment horizontal="center" vertical="center"/>
    </xf>
    <xf numFmtId="0" fontId="16" fillId="3" borderId="34" xfId="1" applyFont="1" applyFill="1" applyBorder="1" applyAlignment="1">
      <alignment horizontal="center" vertical="center"/>
    </xf>
    <xf numFmtId="0" fontId="16" fillId="3" borderId="35" xfId="1" applyFont="1" applyFill="1" applyBorder="1" applyAlignment="1">
      <alignment horizontal="center" vertical="center"/>
    </xf>
    <xf numFmtId="0" fontId="14" fillId="0" borderId="2" xfId="1" applyFont="1" applyFill="1" applyBorder="1" applyAlignment="1">
      <alignment horizontal="left" vertical="center" wrapText="1"/>
    </xf>
    <xf numFmtId="0" fontId="14" fillId="0" borderId="6" xfId="1" applyFont="1" applyFill="1" applyBorder="1" applyAlignment="1">
      <alignment horizontal="left" vertical="center" wrapText="1"/>
    </xf>
    <xf numFmtId="0" fontId="14" fillId="0" borderId="7" xfId="1" applyFont="1" applyFill="1" applyBorder="1" applyAlignment="1">
      <alignment horizontal="left" vertical="center" wrapText="1"/>
    </xf>
    <xf numFmtId="0" fontId="16" fillId="3" borderId="28" xfId="1" applyFont="1" applyFill="1" applyBorder="1" applyAlignment="1">
      <alignment horizontal="left" vertical="center"/>
    </xf>
    <xf numFmtId="0" fontId="16" fillId="3" borderId="29" xfId="1" applyFont="1" applyFill="1" applyBorder="1" applyAlignment="1">
      <alignment horizontal="left" vertical="center"/>
    </xf>
    <xf numFmtId="0" fontId="14" fillId="0" borderId="24" xfId="1" applyFont="1" applyFill="1" applyBorder="1" applyAlignment="1">
      <alignment horizontal="left" vertical="center" wrapText="1"/>
    </xf>
    <xf numFmtId="0" fontId="14" fillId="0" borderId="25" xfId="1" applyFont="1" applyFill="1" applyBorder="1" applyAlignment="1">
      <alignment horizontal="left" vertical="center" wrapText="1"/>
    </xf>
    <xf numFmtId="0" fontId="16" fillId="3" borderId="2" xfId="1" applyFont="1" applyFill="1" applyBorder="1" applyAlignment="1">
      <alignment horizontal="left" vertical="center"/>
    </xf>
    <xf numFmtId="0" fontId="16" fillId="3" borderId="7" xfId="1" applyFont="1" applyFill="1" applyBorder="1" applyAlignment="1">
      <alignment horizontal="left" vertical="center"/>
    </xf>
    <xf numFmtId="0" fontId="16" fillId="3" borderId="11" xfId="1" applyFont="1" applyFill="1" applyBorder="1" applyAlignment="1">
      <alignment horizontal="left" vertical="center"/>
    </xf>
    <xf numFmtId="0" fontId="16" fillId="3" borderId="26" xfId="1" applyFont="1" applyFill="1" applyBorder="1" applyAlignment="1">
      <alignment horizontal="left" vertical="center"/>
    </xf>
  </cellXfs>
  <cellStyles count="3">
    <cellStyle name="Normal" xfId="0" builtinId="0"/>
    <cellStyle name="Normal 3" xfId="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369596</xdr:colOff>
      <xdr:row>4</xdr:row>
      <xdr:rowOff>171450</xdr:rowOff>
    </xdr:from>
    <xdr:to>
      <xdr:col>4</xdr:col>
      <xdr:colOff>4050029</xdr:colOff>
      <xdr:row>11</xdr:row>
      <xdr:rowOff>1471074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46896" y="2419350"/>
          <a:ext cx="4061433" cy="5109624"/>
        </a:xfrm>
        <a:prstGeom prst="rect">
          <a:avLst/>
        </a:prstGeom>
        <a:ln w="25400">
          <a:solidFill>
            <a:schemeClr val="tx1"/>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Bioresources%20Management\BR%20Finance%20and%20Performance\03%20-%20Regs\1819\Market%20information\Templates\Bioresources-market-information-for-publication-template%20(STW%20workings)%20(post%202nd%20lin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Bioresources%20Management\BR%20Finance%20and%20Performance\03%20-%20Regs\1819\Market%20information\Templates\Bioresources-market-information-for-publication-template%20(STW%20workings)%20(post%201st%20lin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 information"/>
      <sheetName val="WwTW"/>
      <sheetName val="Small WwTW"/>
      <sheetName val="STC"/>
      <sheetName val="Contracts"/>
      <sheetName val="Definitions"/>
      <sheetName val="Sludges recycled"/>
      <sheetName val="England large sites"/>
      <sheetName val="England small sites"/>
      <sheetName val="Welsh sites"/>
      <sheetName val="HD sites"/>
    </sheetNames>
    <sheetDataSet>
      <sheetData sheetId="0"/>
      <sheetData sheetId="1">
        <row r="11">
          <cell r="D11" t="str">
            <v>ABBEY LATHE - MALTBY (STW)</v>
          </cell>
          <cell r="E11">
            <v>53.404142999999998</v>
          </cell>
          <cell r="F11">
            <v>-1.1834370000000001</v>
          </cell>
          <cell r="H11">
            <v>718</v>
          </cell>
          <cell r="I11" t="str">
            <v>Measured</v>
          </cell>
          <cell r="J11">
            <v>4.9200000000000001E-2</v>
          </cell>
          <cell r="K11" t="str">
            <v>Measured</v>
          </cell>
          <cell r="M11" t="str">
            <v>SB Cphos</v>
          </cell>
          <cell r="P11" t="str">
            <v>Yes</v>
          </cell>
          <cell r="Q11" t="str">
            <v>No</v>
          </cell>
          <cell r="T11" t="str">
            <v>N</v>
          </cell>
          <cell r="U11" t="str">
            <v>Not Manned</v>
          </cell>
          <cell r="V11" t="str">
            <v>28</v>
          </cell>
          <cell r="W11" t="str">
            <v>LESS THAN 7</v>
          </cell>
          <cell r="X11" t="str">
            <v/>
          </cell>
        </row>
        <row r="12">
          <cell r="D12" t="str">
            <v>ALBRIGHTON (STW)</v>
          </cell>
          <cell r="E12">
            <v>52.639245000000003</v>
          </cell>
          <cell r="F12">
            <v>-2.2918340000000001</v>
          </cell>
          <cell r="H12">
            <v>62</v>
          </cell>
          <cell r="I12" t="str">
            <v>Measured</v>
          </cell>
          <cell r="J12">
            <v>4.1200000000000001E-2</v>
          </cell>
          <cell r="K12" t="str">
            <v>Measured</v>
          </cell>
          <cell r="M12" t="str">
            <v>SB</v>
          </cell>
          <cell r="P12" t="str">
            <v>Yes</v>
          </cell>
          <cell r="Q12" t="str">
            <v>No</v>
          </cell>
          <cell r="T12" t="str">
            <v>N</v>
          </cell>
          <cell r="U12" t="str">
            <v>Not Manned</v>
          </cell>
          <cell r="V12" t="str">
            <v>28</v>
          </cell>
          <cell r="W12" t="str">
            <v>LESS THAN 7</v>
          </cell>
          <cell r="X12" t="str">
            <v/>
          </cell>
        </row>
        <row r="13">
          <cell r="D13" t="str">
            <v>ALCESTER (STW)</v>
          </cell>
          <cell r="E13">
            <v>52.207943</v>
          </cell>
          <cell r="F13">
            <v>-1.869829</v>
          </cell>
          <cell r="H13">
            <v>150</v>
          </cell>
          <cell r="I13" t="str">
            <v>Measured</v>
          </cell>
          <cell r="J13">
            <v>4.4900000000000002E-2</v>
          </cell>
          <cell r="K13" t="str">
            <v>Measured</v>
          </cell>
          <cell r="M13" t="str">
            <v>SB</v>
          </cell>
          <cell r="P13" t="str">
            <v>Yes</v>
          </cell>
          <cell r="Q13" t="str">
            <v>No</v>
          </cell>
          <cell r="T13" t="str">
            <v>N</v>
          </cell>
          <cell r="U13" t="str">
            <v>Not Manned</v>
          </cell>
          <cell r="V13" t="str">
            <v>28</v>
          </cell>
          <cell r="W13" t="str">
            <v>LESS THAN 7</v>
          </cell>
          <cell r="X13" t="str">
            <v/>
          </cell>
        </row>
        <row r="14">
          <cell r="D14" t="str">
            <v>ALFRETON (STW)</v>
          </cell>
          <cell r="E14">
            <v>53.115251999999998</v>
          </cell>
          <cell r="F14">
            <v>-1.369097</v>
          </cell>
          <cell r="H14">
            <v>1</v>
          </cell>
          <cell r="I14" t="str">
            <v>Measured</v>
          </cell>
          <cell r="J14">
            <v>5.5199999999999999E-2</v>
          </cell>
          <cell r="K14" t="str">
            <v>Measured</v>
          </cell>
          <cell r="M14" t="str">
            <v>SB Cphos</v>
          </cell>
          <cell r="P14" t="str">
            <v>Yes</v>
          </cell>
          <cell r="Q14" t="str">
            <v>Yes</v>
          </cell>
          <cell r="T14" t="str">
            <v>Y</v>
          </cell>
          <cell r="U14" t="str">
            <v>Not Manned</v>
          </cell>
          <cell r="V14" t="str">
            <v>28</v>
          </cell>
          <cell r="W14" t="str">
            <v>n/a</v>
          </cell>
          <cell r="X14" t="str">
            <v/>
          </cell>
        </row>
        <row r="15">
          <cell r="D15" t="str">
            <v>ALREWAS (STW)</v>
          </cell>
          <cell r="E15">
            <v>52.734144999999998</v>
          </cell>
          <cell r="F15">
            <v>-1.731913</v>
          </cell>
          <cell r="H15">
            <v>57</v>
          </cell>
          <cell r="I15" t="str">
            <v>Measured</v>
          </cell>
          <cell r="J15">
            <v>4.65E-2</v>
          </cell>
          <cell r="K15" t="str">
            <v>Measured</v>
          </cell>
          <cell r="M15" t="str">
            <v>SB</v>
          </cell>
          <cell r="P15" t="str">
            <v>No</v>
          </cell>
          <cell r="Q15" t="str">
            <v>No</v>
          </cell>
          <cell r="T15" t="str">
            <v>N</v>
          </cell>
          <cell r="U15" t="str">
            <v>Not Manned</v>
          </cell>
          <cell r="V15" t="str">
            <v>18</v>
          </cell>
          <cell r="W15" t="str">
            <v>LESS THAN 7</v>
          </cell>
          <cell r="X15" t="str">
            <v/>
          </cell>
        </row>
        <row r="16">
          <cell r="D16" t="str">
            <v>ALVECHURCH (STW)</v>
          </cell>
          <cell r="E16">
            <v>52.342345000000002</v>
          </cell>
          <cell r="F16">
            <v>-1.9548730000000001</v>
          </cell>
          <cell r="H16">
            <v>113</v>
          </cell>
          <cell r="I16" t="str">
            <v>Measured</v>
          </cell>
          <cell r="J16">
            <v>4.3200000000000002E-2</v>
          </cell>
          <cell r="K16" t="str">
            <v>Measured</v>
          </cell>
          <cell r="M16" t="str">
            <v>CSAS</v>
          </cell>
          <cell r="P16" t="str">
            <v>Yes</v>
          </cell>
          <cell r="Q16" t="str">
            <v>No</v>
          </cell>
          <cell r="T16" t="str">
            <v>N</v>
          </cell>
          <cell r="U16" t="str">
            <v>Not Manned</v>
          </cell>
          <cell r="V16" t="str">
            <v>28</v>
          </cell>
          <cell r="W16" t="str">
            <v>LESS THAN 7</v>
          </cell>
          <cell r="X16" t="str">
            <v/>
          </cell>
        </row>
        <row r="17">
          <cell r="D17" t="str">
            <v>ARLEY (STW)</v>
          </cell>
          <cell r="E17">
            <v>52.504505999999999</v>
          </cell>
          <cell r="F17">
            <v>-1.5918779999999999</v>
          </cell>
          <cell r="H17">
            <v>47</v>
          </cell>
          <cell r="I17" t="str">
            <v>Measured</v>
          </cell>
          <cell r="J17">
            <v>5.0999999999999997E-2</v>
          </cell>
          <cell r="K17" t="str">
            <v>Measured</v>
          </cell>
          <cell r="M17" t="str">
            <v>SB</v>
          </cell>
          <cell r="P17" t="str">
            <v>Yes</v>
          </cell>
          <cell r="Q17" t="str">
            <v>No</v>
          </cell>
          <cell r="T17" t="str">
            <v>N</v>
          </cell>
          <cell r="U17" t="str">
            <v>Not Manned</v>
          </cell>
          <cell r="V17" t="str">
            <v>28</v>
          </cell>
          <cell r="W17" t="str">
            <v>LESS THAN 7</v>
          </cell>
          <cell r="X17" t="str">
            <v/>
          </cell>
        </row>
        <row r="18">
          <cell r="D18" t="str">
            <v>ARMITAGE (STW)</v>
          </cell>
          <cell r="E18">
            <v>52.744256999999998</v>
          </cell>
          <cell r="F18">
            <v>-1.8696140000000001</v>
          </cell>
          <cell r="H18">
            <v>67</v>
          </cell>
          <cell r="I18" t="str">
            <v>Measured</v>
          </cell>
          <cell r="J18">
            <v>5.6899999999999999E-2</v>
          </cell>
          <cell r="K18" t="str">
            <v>Measured</v>
          </cell>
          <cell r="M18" t="str">
            <v>SB</v>
          </cell>
          <cell r="P18" t="str">
            <v>Yes</v>
          </cell>
          <cell r="Q18" t="str">
            <v>No</v>
          </cell>
          <cell r="T18" t="str">
            <v>N</v>
          </cell>
          <cell r="U18" t="str">
            <v>Not Manned</v>
          </cell>
          <cell r="V18" t="str">
            <v>18</v>
          </cell>
          <cell r="W18" t="str">
            <v>LESS THAN 7</v>
          </cell>
          <cell r="X18" t="str">
            <v/>
          </cell>
        </row>
        <row r="19">
          <cell r="D19" t="str">
            <v>ARMTHORPE (STW)</v>
          </cell>
          <cell r="E19">
            <v>53.533790000000003</v>
          </cell>
          <cell r="F19">
            <v>-1.0312110000000001</v>
          </cell>
          <cell r="H19">
            <v>278</v>
          </cell>
          <cell r="I19" t="str">
            <v>Measured</v>
          </cell>
          <cell r="J19">
            <v>3.85E-2</v>
          </cell>
          <cell r="K19" t="str">
            <v>Measured</v>
          </cell>
          <cell r="M19" t="str">
            <v>SAS</v>
          </cell>
          <cell r="P19" t="str">
            <v>Yes</v>
          </cell>
          <cell r="Q19" t="str">
            <v>No</v>
          </cell>
          <cell r="T19" t="str">
            <v>N</v>
          </cell>
          <cell r="U19" t="str">
            <v>Not Manned</v>
          </cell>
          <cell r="V19" t="str">
            <v>28</v>
          </cell>
          <cell r="W19" t="str">
            <v>LESS THAN 7</v>
          </cell>
          <cell r="X19" t="str">
            <v/>
          </cell>
        </row>
        <row r="20">
          <cell r="D20" t="str">
            <v>ASHBOURNE (STW)</v>
          </cell>
          <cell r="E20">
            <v>53.012058000000003</v>
          </cell>
          <cell r="F20">
            <v>-1.753269</v>
          </cell>
          <cell r="H20">
            <v>491</v>
          </cell>
          <cell r="I20" t="str">
            <v>Measured</v>
          </cell>
          <cell r="J20">
            <v>4.5199999999999997E-2</v>
          </cell>
          <cell r="K20" t="str">
            <v>Measured</v>
          </cell>
          <cell r="M20" t="str">
            <v>SAS</v>
          </cell>
          <cell r="P20" t="str">
            <v>Yes</v>
          </cell>
          <cell r="Q20" t="str">
            <v>No</v>
          </cell>
          <cell r="T20" t="str">
            <v>N</v>
          </cell>
          <cell r="U20" t="str">
            <v>Not Manned</v>
          </cell>
          <cell r="V20" t="str">
            <v>28</v>
          </cell>
          <cell r="W20" t="str">
            <v>LESS THAN 7</v>
          </cell>
          <cell r="X20" t="str">
            <v/>
          </cell>
        </row>
        <row r="21">
          <cell r="D21" t="str">
            <v>ASLOCKTON (STW)</v>
          </cell>
          <cell r="E21">
            <v>52.955795999999999</v>
          </cell>
          <cell r="F21">
            <v>-0.92114700000000005</v>
          </cell>
          <cell r="H21">
            <v>281</v>
          </cell>
          <cell r="I21" t="str">
            <v>Measured</v>
          </cell>
          <cell r="J21">
            <v>4.2599999999999999E-2</v>
          </cell>
          <cell r="K21" t="str">
            <v>Measured</v>
          </cell>
          <cell r="M21" t="str">
            <v>SAS Cphos</v>
          </cell>
          <cell r="P21" t="str">
            <v>Yes</v>
          </cell>
          <cell r="Q21" t="str">
            <v>Yes</v>
          </cell>
          <cell r="T21" t="str">
            <v>N</v>
          </cell>
          <cell r="U21" t="str">
            <v>Not Manned</v>
          </cell>
          <cell r="V21" t="str">
            <v>28</v>
          </cell>
          <cell r="W21" t="str">
            <v>LESS THAN 7</v>
          </cell>
          <cell r="X21" t="str">
            <v/>
          </cell>
        </row>
        <row r="22">
          <cell r="D22" t="str">
            <v>ASTWOOD BANK (STW)</v>
          </cell>
          <cell r="E22">
            <v>52.258265000000002</v>
          </cell>
          <cell r="F22">
            <v>-1.9495960000000001</v>
          </cell>
          <cell r="H22">
            <v>18</v>
          </cell>
          <cell r="I22" t="str">
            <v>Measured</v>
          </cell>
          <cell r="J22">
            <v>3.5799999999999998E-2</v>
          </cell>
          <cell r="K22" t="str">
            <v>Measured</v>
          </cell>
          <cell r="M22" t="str">
            <v>SB</v>
          </cell>
          <cell r="P22" t="str">
            <v>No</v>
          </cell>
          <cell r="Q22" t="str">
            <v>No</v>
          </cell>
          <cell r="T22" t="str">
            <v>N</v>
          </cell>
          <cell r="U22" t="str">
            <v>Not Manned</v>
          </cell>
          <cell r="V22" t="str">
            <v>28</v>
          </cell>
          <cell r="W22" t="str">
            <v>LESS THAN 7</v>
          </cell>
          <cell r="X22" t="str">
            <v/>
          </cell>
        </row>
        <row r="23">
          <cell r="D23" t="str">
            <v>ATHERSTONE (STW)</v>
          </cell>
          <cell r="E23">
            <v>52.580699000000003</v>
          </cell>
          <cell r="F23">
            <v>-1.5321469999999999</v>
          </cell>
          <cell r="H23">
            <v>327</v>
          </cell>
          <cell r="I23" t="str">
            <v>Measured</v>
          </cell>
          <cell r="J23">
            <v>4.4499999999999998E-2</v>
          </cell>
          <cell r="K23" t="str">
            <v>Measured</v>
          </cell>
          <cell r="M23" t="str">
            <v>SAS Cphos</v>
          </cell>
          <cell r="P23" t="str">
            <v>Yes</v>
          </cell>
          <cell r="Q23" t="str">
            <v>No</v>
          </cell>
          <cell r="T23" t="str">
            <v>N</v>
          </cell>
          <cell r="U23" t="str">
            <v>Not Manned</v>
          </cell>
          <cell r="V23" t="str">
            <v>28</v>
          </cell>
          <cell r="W23" t="str">
            <v>LESS THAN 7</v>
          </cell>
          <cell r="X23" t="str">
            <v/>
          </cell>
        </row>
        <row r="24">
          <cell r="D24" t="str">
            <v>BAKEWELL - PICKORY CORNER (STW)</v>
          </cell>
          <cell r="E24">
            <v>53.183365999999999</v>
          </cell>
          <cell r="F24">
            <v>-1.640836</v>
          </cell>
          <cell r="H24">
            <v>240</v>
          </cell>
          <cell r="I24" t="str">
            <v>Measured</v>
          </cell>
          <cell r="J24">
            <v>4.9599999999999998E-2</v>
          </cell>
          <cell r="K24" t="str">
            <v>Measured</v>
          </cell>
          <cell r="M24" t="str">
            <v>SAS Bphos</v>
          </cell>
          <cell r="P24" t="str">
            <v>Yes</v>
          </cell>
          <cell r="Q24" t="str">
            <v>No</v>
          </cell>
          <cell r="T24" t="str">
            <v>N</v>
          </cell>
          <cell r="U24" t="str">
            <v>Not Manned</v>
          </cell>
          <cell r="V24" t="str">
            <v>13</v>
          </cell>
          <cell r="W24" t="str">
            <v>LESS THAN 7</v>
          </cell>
          <cell r="X24" t="str">
            <v/>
          </cell>
        </row>
        <row r="25">
          <cell r="D25" t="str">
            <v>BALDERTON (STW)</v>
          </cell>
          <cell r="E25">
            <v>53.049748999999998</v>
          </cell>
          <cell r="F25">
            <v>-0.78590700000000002</v>
          </cell>
          <cell r="H25">
            <v>205</v>
          </cell>
          <cell r="I25" t="str">
            <v>Measured</v>
          </cell>
          <cell r="J25">
            <v>4.1500000000000002E-2</v>
          </cell>
          <cell r="K25" t="str">
            <v>Measured</v>
          </cell>
          <cell r="M25" t="str">
            <v>SB Cphos</v>
          </cell>
          <cell r="P25" t="str">
            <v>Yes</v>
          </cell>
          <cell r="Q25" t="str">
            <v>No</v>
          </cell>
          <cell r="T25" t="str">
            <v>N</v>
          </cell>
          <cell r="U25" t="str">
            <v>Not Manned</v>
          </cell>
          <cell r="V25" t="str">
            <v>28</v>
          </cell>
          <cell r="W25" t="str">
            <v>LESS THAN 7</v>
          </cell>
          <cell r="X25" t="str">
            <v/>
          </cell>
        </row>
        <row r="26">
          <cell r="D26" t="str">
            <v>BALSALL COMMON (STW)</v>
          </cell>
          <cell r="E26">
            <v>52.397779</v>
          </cell>
          <cell r="F26">
            <v>-1.675176</v>
          </cell>
          <cell r="H26">
            <v>85</v>
          </cell>
          <cell r="I26" t="str">
            <v>Measured</v>
          </cell>
          <cell r="J26">
            <v>2.69E-2</v>
          </cell>
          <cell r="K26" t="str">
            <v>Measured</v>
          </cell>
          <cell r="M26" t="str">
            <v>SB Cphos</v>
          </cell>
          <cell r="P26" t="str">
            <v>Yes</v>
          </cell>
          <cell r="Q26" t="str">
            <v>No</v>
          </cell>
          <cell r="T26" t="str">
            <v>N</v>
          </cell>
          <cell r="U26" t="str">
            <v>Not Manned</v>
          </cell>
          <cell r="V26" t="str">
            <v>28</v>
          </cell>
          <cell r="W26" t="str">
            <v>LESS THAN 7</v>
          </cell>
          <cell r="X26" t="str">
            <v/>
          </cell>
        </row>
        <row r="27">
          <cell r="D27" t="str">
            <v>BARLESTONE (STW)</v>
          </cell>
          <cell r="E27">
            <v>52.642876999999999</v>
          </cell>
          <cell r="F27">
            <v>-1.3703879999999999</v>
          </cell>
          <cell r="H27">
            <v>67</v>
          </cell>
          <cell r="I27" t="str">
            <v>Measured</v>
          </cell>
          <cell r="J27">
            <v>6.5799999999999997E-2</v>
          </cell>
          <cell r="K27" t="str">
            <v>Measured</v>
          </cell>
          <cell r="M27" t="str">
            <v>SB Cphos</v>
          </cell>
          <cell r="P27" t="str">
            <v>No</v>
          </cell>
          <cell r="Q27" t="str">
            <v>No</v>
          </cell>
          <cell r="T27" t="str">
            <v>N</v>
          </cell>
          <cell r="U27" t="str">
            <v>Not Manned</v>
          </cell>
          <cell r="V27" t="str">
            <v>18</v>
          </cell>
          <cell r="W27" t="str">
            <v>LESS THAN 7</v>
          </cell>
          <cell r="X27" t="str">
            <v/>
          </cell>
        </row>
        <row r="28">
          <cell r="D28" t="str">
            <v>BARNHURST (STW) (Wolverhampton)</v>
          </cell>
          <cell r="E28">
            <v>52.613885000000003</v>
          </cell>
          <cell r="F28">
            <v>-2.1506180000000001</v>
          </cell>
          <cell r="H28">
            <v>1</v>
          </cell>
          <cell r="I28" t="str">
            <v>Measured</v>
          </cell>
          <cell r="J28">
            <v>2.63E-2</v>
          </cell>
          <cell r="K28" t="str">
            <v>Measured</v>
          </cell>
          <cell r="M28" t="str">
            <v>SAS Cphos</v>
          </cell>
          <cell r="P28" t="str">
            <v>Yes</v>
          </cell>
          <cell r="Q28" t="str">
            <v>Yes</v>
          </cell>
          <cell r="T28" t="str">
            <v>Y</v>
          </cell>
          <cell r="U28" t="str">
            <v>07:30 - 15:30 M-F</v>
          </cell>
          <cell r="V28" t="str">
            <v>28</v>
          </cell>
          <cell r="W28" t="str">
            <v>n/a</v>
          </cell>
          <cell r="X28" t="str">
            <v>ACCEPTS IMPORTS OUTSIDE OF THESE TIMES</v>
          </cell>
        </row>
        <row r="29">
          <cell r="D29" t="str">
            <v>BARROW &amp; QUORN (STW)</v>
          </cell>
          <cell r="E29">
            <v>52.756715999999997</v>
          </cell>
          <cell r="F29">
            <v>-1.1697519999999999</v>
          </cell>
          <cell r="H29">
            <v>203</v>
          </cell>
          <cell r="I29" t="str">
            <v>Measured</v>
          </cell>
          <cell r="J29">
            <v>4.2299999999999997E-2</v>
          </cell>
          <cell r="K29" t="str">
            <v>Measured</v>
          </cell>
          <cell r="M29" t="str">
            <v>SB</v>
          </cell>
          <cell r="P29" t="str">
            <v>Yes</v>
          </cell>
          <cell r="Q29" t="str">
            <v>No</v>
          </cell>
          <cell r="T29" t="str">
            <v>N</v>
          </cell>
          <cell r="U29" t="str">
            <v>Not Manned</v>
          </cell>
          <cell r="V29" t="str">
            <v>28</v>
          </cell>
          <cell r="W29" t="str">
            <v>LESS THAN 7</v>
          </cell>
          <cell r="X29" t="str">
            <v/>
          </cell>
        </row>
        <row r="30">
          <cell r="D30" t="str">
            <v>BARSTON (STW) (Solihull)</v>
          </cell>
          <cell r="E30">
            <v>52.413176</v>
          </cell>
          <cell r="F30">
            <v>-1.7191590000000001</v>
          </cell>
          <cell r="H30">
            <v>350</v>
          </cell>
          <cell r="I30" t="str">
            <v>Measured</v>
          </cell>
          <cell r="J30">
            <v>3.6700000000000003E-2</v>
          </cell>
          <cell r="K30" t="str">
            <v>Measured</v>
          </cell>
          <cell r="M30" t="str">
            <v>SB Cphos</v>
          </cell>
          <cell r="P30" t="str">
            <v>Yes</v>
          </cell>
          <cell r="Q30" t="str">
            <v>Yes</v>
          </cell>
          <cell r="T30" t="str">
            <v>Y</v>
          </cell>
          <cell r="U30" t="str">
            <v>07:30 - 15:30 M-F</v>
          </cell>
          <cell r="V30" t="str">
            <v>28</v>
          </cell>
          <cell r="W30" t="str">
            <v>LESS THAN 7</v>
          </cell>
          <cell r="X30" t="str">
            <v>ACCEPTS IMPORTS OUTSIDE OF THESE TIMES</v>
          </cell>
        </row>
        <row r="31">
          <cell r="D31" t="str">
            <v>BARTON (STW) (Barton under Needwood)</v>
          </cell>
          <cell r="E31">
            <v>52.761040000000001</v>
          </cell>
          <cell r="F31">
            <v>-1.703603</v>
          </cell>
          <cell r="H31">
            <v>88</v>
          </cell>
          <cell r="I31" t="str">
            <v>Measured</v>
          </cell>
          <cell r="J31">
            <v>4.7199999999999999E-2</v>
          </cell>
          <cell r="K31" t="str">
            <v>Measured</v>
          </cell>
          <cell r="M31" t="str">
            <v>SB</v>
          </cell>
          <cell r="P31" t="str">
            <v>No</v>
          </cell>
          <cell r="Q31" t="str">
            <v>No</v>
          </cell>
          <cell r="T31" t="str">
            <v>N</v>
          </cell>
          <cell r="U31" t="str">
            <v>Not Manned</v>
          </cell>
          <cell r="V31" t="str">
            <v>18</v>
          </cell>
          <cell r="W31" t="str">
            <v>14</v>
          </cell>
          <cell r="X31" t="str">
            <v/>
          </cell>
        </row>
        <row r="32">
          <cell r="D32" t="str">
            <v>BASCHURCH (STW)</v>
          </cell>
          <cell r="E32">
            <v>52.772691999999999</v>
          </cell>
          <cell r="F32">
            <v>-2.858215</v>
          </cell>
          <cell r="H32">
            <v>74</v>
          </cell>
          <cell r="I32" t="str">
            <v>Measured</v>
          </cell>
          <cell r="J32">
            <v>5.4199999999999998E-2</v>
          </cell>
          <cell r="K32" t="str">
            <v>Measured</v>
          </cell>
          <cell r="M32" t="str">
            <v>SB</v>
          </cell>
          <cell r="P32" t="str">
            <v>Yes</v>
          </cell>
          <cell r="Q32" t="str">
            <v>No</v>
          </cell>
          <cell r="T32" t="str">
            <v>N</v>
          </cell>
          <cell r="U32" t="str">
            <v>Not Manned</v>
          </cell>
          <cell r="V32" t="str">
            <v>28</v>
          </cell>
          <cell r="W32" t="str">
            <v>14</v>
          </cell>
          <cell r="X32" t="str">
            <v/>
          </cell>
        </row>
        <row r="33">
          <cell r="D33" t="str">
            <v>BASLOW (STW)</v>
          </cell>
          <cell r="E33">
            <v>53.24174</v>
          </cell>
          <cell r="F33">
            <v>-1.6238779999999999</v>
          </cell>
          <cell r="H33">
            <v>78</v>
          </cell>
          <cell r="I33" t="str">
            <v>Measured</v>
          </cell>
          <cell r="J33">
            <v>4.6800000000000001E-2</v>
          </cell>
          <cell r="K33" t="str">
            <v>Measured</v>
          </cell>
          <cell r="M33" t="str">
            <v>SB</v>
          </cell>
          <cell r="P33" t="str">
            <v>Yes</v>
          </cell>
          <cell r="Q33" t="str">
            <v>No</v>
          </cell>
          <cell r="T33" t="str">
            <v>N</v>
          </cell>
          <cell r="U33" t="str">
            <v>Not Manned</v>
          </cell>
          <cell r="V33" t="str">
            <v>13</v>
          </cell>
          <cell r="W33" t="str">
            <v>LESS THAN 7</v>
          </cell>
          <cell r="X33" t="str">
            <v/>
          </cell>
        </row>
        <row r="34">
          <cell r="D34" t="str">
            <v>BEESTON -LILAC GROVE (STW)</v>
          </cell>
          <cell r="E34">
            <v>52.922105000000002</v>
          </cell>
          <cell r="F34">
            <v>-1.1965669999999999</v>
          </cell>
          <cell r="H34">
            <v>262</v>
          </cell>
          <cell r="I34" t="str">
            <v>Measured</v>
          </cell>
          <cell r="J34">
            <v>5.2699999999999997E-2</v>
          </cell>
          <cell r="K34" t="str">
            <v>Measured</v>
          </cell>
          <cell r="M34" t="str">
            <v>SB</v>
          </cell>
          <cell r="P34" t="str">
            <v>Yes</v>
          </cell>
          <cell r="Q34" t="str">
            <v>No</v>
          </cell>
          <cell r="T34" t="str">
            <v>N</v>
          </cell>
          <cell r="U34" t="str">
            <v>Not Manned</v>
          </cell>
          <cell r="V34" t="str">
            <v>28</v>
          </cell>
          <cell r="W34" t="str">
            <v>LESS THAN 7</v>
          </cell>
          <cell r="X34" t="str">
            <v/>
          </cell>
        </row>
        <row r="35">
          <cell r="D35" t="str">
            <v>BELPER (STW)</v>
          </cell>
          <cell r="E35">
            <v>53.014705999999997</v>
          </cell>
          <cell r="F35">
            <v>-1.487231</v>
          </cell>
          <cell r="H35">
            <v>415</v>
          </cell>
          <cell r="I35" t="str">
            <v>Measured</v>
          </cell>
          <cell r="J35">
            <v>4.8099999999999997E-2</v>
          </cell>
          <cell r="K35" t="str">
            <v>Measured</v>
          </cell>
          <cell r="M35" t="str">
            <v>SAS Cphos</v>
          </cell>
          <cell r="P35" t="str">
            <v>Yes</v>
          </cell>
          <cell r="Q35" t="str">
            <v>No</v>
          </cell>
          <cell r="T35" t="str">
            <v>N</v>
          </cell>
          <cell r="U35" t="str">
            <v>Not Manned</v>
          </cell>
          <cell r="V35" t="str">
            <v>18</v>
          </cell>
          <cell r="W35" t="str">
            <v>LESS THAN 7</v>
          </cell>
          <cell r="X35" t="str">
            <v/>
          </cell>
        </row>
        <row r="36">
          <cell r="D36" t="str">
            <v>BIDFORD-ON-AVON (STW)</v>
          </cell>
          <cell r="E36">
            <v>52.160882000000001</v>
          </cell>
          <cell r="F36">
            <v>-1.878519</v>
          </cell>
          <cell r="H36">
            <v>119</v>
          </cell>
          <cell r="I36" t="str">
            <v>Measured</v>
          </cell>
          <cell r="J36">
            <v>4.4900000000000002E-2</v>
          </cell>
          <cell r="K36" t="str">
            <v>Measured</v>
          </cell>
          <cell r="M36" t="str">
            <v>SB</v>
          </cell>
          <cell r="P36" t="str">
            <v>Yes</v>
          </cell>
          <cell r="Q36" t="str">
            <v>No</v>
          </cell>
          <cell r="T36" t="str">
            <v>N</v>
          </cell>
          <cell r="U36" t="str">
            <v>Not Manned</v>
          </cell>
          <cell r="V36" t="str">
            <v>28</v>
          </cell>
          <cell r="W36" t="str">
            <v>LESS THAN 7</v>
          </cell>
          <cell r="X36" t="str">
            <v/>
          </cell>
        </row>
        <row r="37">
          <cell r="D37" t="str">
            <v>BILSTHORPE (STW)</v>
          </cell>
          <cell r="E37">
            <v>53.145384</v>
          </cell>
          <cell r="F37">
            <v>-1.0391520000000001</v>
          </cell>
          <cell r="H37">
            <v>66</v>
          </cell>
          <cell r="I37" t="str">
            <v>Measured</v>
          </cell>
          <cell r="J37">
            <v>4.7500000000000001E-2</v>
          </cell>
          <cell r="K37" t="str">
            <v>Measured</v>
          </cell>
          <cell r="M37" t="str">
            <v>SB</v>
          </cell>
          <cell r="P37" t="str">
            <v>Yes</v>
          </cell>
          <cell r="Q37" t="str">
            <v>No</v>
          </cell>
          <cell r="T37" t="str">
            <v>N</v>
          </cell>
          <cell r="U37" t="str">
            <v>Not Manned</v>
          </cell>
          <cell r="V37" t="str">
            <v>28</v>
          </cell>
          <cell r="W37" t="str">
            <v>LESS THAN 7</v>
          </cell>
          <cell r="X37" t="str">
            <v/>
          </cell>
        </row>
        <row r="38">
          <cell r="D38" t="str">
            <v>BLACKMINSTER (STW)</v>
          </cell>
          <cell r="E38">
            <v>52.101953999999999</v>
          </cell>
          <cell r="F38">
            <v>-1.901238</v>
          </cell>
          <cell r="H38">
            <v>201</v>
          </cell>
          <cell r="I38" t="str">
            <v>Measured</v>
          </cell>
          <cell r="J38">
            <v>4.0800000000000003E-2</v>
          </cell>
          <cell r="K38" t="str">
            <v>Measured</v>
          </cell>
          <cell r="M38" t="str">
            <v>CSAS Bphos</v>
          </cell>
          <cell r="P38" t="str">
            <v>Yes</v>
          </cell>
          <cell r="Q38" t="str">
            <v>No</v>
          </cell>
          <cell r="T38" t="str">
            <v>N</v>
          </cell>
          <cell r="U38" t="str">
            <v>Not Manned</v>
          </cell>
          <cell r="V38" t="str">
            <v>28</v>
          </cell>
          <cell r="W38" t="str">
            <v>LESS THAN 7</v>
          </cell>
          <cell r="X38" t="str">
            <v/>
          </cell>
        </row>
        <row r="39">
          <cell r="D39" t="str">
            <v>BLAKENEY (STW)</v>
          </cell>
          <cell r="E39">
            <v>51.757511000000001</v>
          </cell>
          <cell r="F39">
            <v>-2.4751059999999998</v>
          </cell>
          <cell r="H39">
            <v>228</v>
          </cell>
          <cell r="I39" t="str">
            <v>Measured</v>
          </cell>
          <cell r="J39">
            <v>3.7100000000000001E-2</v>
          </cell>
          <cell r="K39" t="str">
            <v>Measured</v>
          </cell>
          <cell r="M39" t="str">
            <v>SAS</v>
          </cell>
          <cell r="P39" t="str">
            <v>Yes</v>
          </cell>
          <cell r="Q39" t="str">
            <v>No</v>
          </cell>
          <cell r="T39" t="str">
            <v>N</v>
          </cell>
          <cell r="U39" t="str">
            <v>Not Manned</v>
          </cell>
          <cell r="V39" t="str">
            <v>28</v>
          </cell>
          <cell r="W39" t="str">
            <v>LESS THAN 7</v>
          </cell>
          <cell r="X39" t="str">
            <v/>
          </cell>
        </row>
        <row r="40">
          <cell r="D40" t="str">
            <v>BOTTESFORD (STW)</v>
          </cell>
          <cell r="E40">
            <v>52.948962000000002</v>
          </cell>
          <cell r="F40">
            <v>-0.80183099999999996</v>
          </cell>
          <cell r="H40">
            <v>67</v>
          </cell>
          <cell r="I40" t="str">
            <v>Measured</v>
          </cell>
          <cell r="J40">
            <v>4.5900000000000003E-2</v>
          </cell>
          <cell r="K40" t="str">
            <v>Measured</v>
          </cell>
          <cell r="M40" t="str">
            <v>SB</v>
          </cell>
          <cell r="P40" t="str">
            <v>Yes</v>
          </cell>
          <cell r="Q40" t="str">
            <v>No</v>
          </cell>
          <cell r="T40" t="str">
            <v>N</v>
          </cell>
          <cell r="U40" t="str">
            <v>Not Manned</v>
          </cell>
          <cell r="V40" t="str">
            <v>18</v>
          </cell>
          <cell r="W40" t="str">
            <v>LESS THAN 7</v>
          </cell>
          <cell r="X40" t="str">
            <v/>
          </cell>
        </row>
        <row r="41">
          <cell r="D41" t="str">
            <v>BOUGHTON (STW)</v>
          </cell>
          <cell r="E41">
            <v>53.202575000000003</v>
          </cell>
          <cell r="F41">
            <v>-0.98641100000000004</v>
          </cell>
          <cell r="H41">
            <v>289</v>
          </cell>
          <cell r="I41" t="str">
            <v>Measured</v>
          </cell>
          <cell r="J41">
            <v>3.1099999999999999E-2</v>
          </cell>
          <cell r="K41" t="str">
            <v>Measured</v>
          </cell>
          <cell r="M41" t="str">
            <v>SB Cphos</v>
          </cell>
          <cell r="P41" t="str">
            <v>Yes</v>
          </cell>
          <cell r="Q41" t="str">
            <v>Yes</v>
          </cell>
          <cell r="T41" t="str">
            <v>N</v>
          </cell>
          <cell r="U41" t="str">
            <v>Not Manned</v>
          </cell>
          <cell r="V41" t="str">
            <v>28</v>
          </cell>
          <cell r="W41" t="str">
            <v>LESS THAN 7</v>
          </cell>
          <cell r="X41" t="str">
            <v/>
          </cell>
        </row>
        <row r="42">
          <cell r="D42" t="str">
            <v>BRADWELL (STW)</v>
          </cell>
          <cell r="E42">
            <v>53.336416999999997</v>
          </cell>
          <cell r="F42">
            <v>-1.732672</v>
          </cell>
          <cell r="H42">
            <v>61</v>
          </cell>
          <cell r="I42" t="str">
            <v>Measured</v>
          </cell>
          <cell r="J42">
            <v>4.7500000000000001E-2</v>
          </cell>
          <cell r="K42" t="str">
            <v>Measured</v>
          </cell>
          <cell r="M42" t="str">
            <v>CSAS</v>
          </cell>
          <cell r="P42" t="str">
            <v>Yes</v>
          </cell>
          <cell r="Q42" t="str">
            <v>No</v>
          </cell>
          <cell r="T42" t="str">
            <v>N</v>
          </cell>
          <cell r="U42" t="str">
            <v>Not Manned</v>
          </cell>
          <cell r="V42" t="str">
            <v>13</v>
          </cell>
          <cell r="W42" t="str">
            <v>LESS THAN 7</v>
          </cell>
          <cell r="X42" t="str">
            <v/>
          </cell>
        </row>
        <row r="43">
          <cell r="D43" t="str">
            <v>BRAMCOTE (STW)</v>
          </cell>
          <cell r="E43">
            <v>52.495584000000001</v>
          </cell>
          <cell r="F43">
            <v>-1.397537</v>
          </cell>
          <cell r="H43">
            <v>0</v>
          </cell>
          <cell r="I43" t="str">
            <v>Measured</v>
          </cell>
          <cell r="J43">
            <v>0</v>
          </cell>
          <cell r="K43" t="str">
            <v>Measured</v>
          </cell>
          <cell r="M43" t="str">
            <v>SB Cphos</v>
          </cell>
          <cell r="P43" t="str">
            <v>No</v>
          </cell>
          <cell r="Q43" t="str">
            <v>No</v>
          </cell>
          <cell r="T43" t="str">
            <v>N</v>
          </cell>
          <cell r="U43" t="str">
            <v>Not Manned</v>
          </cell>
          <cell r="V43">
            <v>28</v>
          </cell>
          <cell r="W43" t="str">
            <v>LESS THAN 7</v>
          </cell>
          <cell r="X43">
            <v>0</v>
          </cell>
        </row>
        <row r="44">
          <cell r="D44" t="str">
            <v>BRANCOTE (STW) (Stafford)</v>
          </cell>
          <cell r="E44">
            <v>52.799878999999997</v>
          </cell>
          <cell r="F44">
            <v>-2.068117</v>
          </cell>
          <cell r="H44">
            <v>2</v>
          </cell>
          <cell r="I44" t="str">
            <v>Measured</v>
          </cell>
          <cell r="J44">
            <v>0.05</v>
          </cell>
          <cell r="K44" t="str">
            <v>Measured</v>
          </cell>
          <cell r="M44" t="str">
            <v>SB Cphos</v>
          </cell>
          <cell r="P44" t="str">
            <v>Yes</v>
          </cell>
          <cell r="Q44" t="str">
            <v>Yes</v>
          </cell>
          <cell r="T44" t="str">
            <v>Y</v>
          </cell>
          <cell r="U44" t="str">
            <v>Not Manned</v>
          </cell>
          <cell r="V44" t="str">
            <v>28</v>
          </cell>
          <cell r="W44" t="str">
            <v>n/a</v>
          </cell>
          <cell r="X44" t="str">
            <v>ACCEPTS IMPORTS OUTSIDE OF THESE TIMES</v>
          </cell>
        </row>
        <row r="45">
          <cell r="D45" t="str">
            <v>BRANTON (STW)</v>
          </cell>
          <cell r="E45">
            <v>53.495168</v>
          </cell>
          <cell r="F45">
            <v>-1.051118</v>
          </cell>
          <cell r="H45">
            <v>345</v>
          </cell>
          <cell r="I45" t="str">
            <v>Measured</v>
          </cell>
          <cell r="J45">
            <v>4.3900000000000002E-2</v>
          </cell>
          <cell r="K45" t="str">
            <v>Measured</v>
          </cell>
          <cell r="M45" t="str">
            <v>SB Cphos</v>
          </cell>
          <cell r="P45" t="str">
            <v>Yes</v>
          </cell>
          <cell r="Q45" t="str">
            <v>No</v>
          </cell>
          <cell r="T45" t="str">
            <v>N</v>
          </cell>
          <cell r="U45" t="str">
            <v>Not Manned</v>
          </cell>
          <cell r="V45" t="str">
            <v>28</v>
          </cell>
          <cell r="W45" t="str">
            <v>LESS THAN 7</v>
          </cell>
          <cell r="X45" t="str">
            <v/>
          </cell>
        </row>
        <row r="46">
          <cell r="D46" t="str">
            <v>BREDON-FLEET LANE (STW)</v>
          </cell>
          <cell r="E46">
            <v>52.024231999999998</v>
          </cell>
          <cell r="F46">
            <v>-2.1257600000000001</v>
          </cell>
          <cell r="H46">
            <v>56</v>
          </cell>
          <cell r="I46" t="str">
            <v>Measured</v>
          </cell>
          <cell r="J46">
            <v>4.3299999999999998E-2</v>
          </cell>
          <cell r="K46" t="str">
            <v>Measured</v>
          </cell>
          <cell r="M46" t="str">
            <v>SB</v>
          </cell>
          <cell r="P46" t="str">
            <v>No</v>
          </cell>
          <cell r="Q46" t="str">
            <v>No</v>
          </cell>
          <cell r="T46" t="str">
            <v>N</v>
          </cell>
          <cell r="U46" t="str">
            <v>Not Manned</v>
          </cell>
          <cell r="V46" t="str">
            <v>18</v>
          </cell>
          <cell r="W46" t="str">
            <v>LESS THAN 7</v>
          </cell>
          <cell r="X46" t="str">
            <v/>
          </cell>
        </row>
        <row r="47">
          <cell r="D47" t="str">
            <v>BRIDGNORTH-SLADS (STW)</v>
          </cell>
          <cell r="E47">
            <v>52.514440999999998</v>
          </cell>
          <cell r="F47">
            <v>-2.3919440000000001</v>
          </cell>
          <cell r="H47">
            <v>238</v>
          </cell>
          <cell r="I47" t="str">
            <v>Measured</v>
          </cell>
          <cell r="J47">
            <v>4.7399999999999998E-2</v>
          </cell>
          <cell r="K47" t="str">
            <v>Measured</v>
          </cell>
          <cell r="M47" t="str">
            <v>SB</v>
          </cell>
          <cell r="P47" t="str">
            <v>Yes</v>
          </cell>
          <cell r="Q47" t="str">
            <v>No</v>
          </cell>
          <cell r="T47" t="str">
            <v>N</v>
          </cell>
          <cell r="U47" t="str">
            <v>Not Manned</v>
          </cell>
          <cell r="V47" t="str">
            <v>18</v>
          </cell>
          <cell r="W47" t="str">
            <v>LESS THAN 7</v>
          </cell>
          <cell r="X47" t="str">
            <v/>
          </cell>
        </row>
        <row r="48">
          <cell r="D48" t="str">
            <v>BROADWAY (STW)</v>
          </cell>
          <cell r="E48">
            <v>52.037590999999999</v>
          </cell>
          <cell r="F48">
            <v>-1.88053</v>
          </cell>
          <cell r="H48">
            <v>74</v>
          </cell>
          <cell r="I48" t="str">
            <v>Measured</v>
          </cell>
          <cell r="J48">
            <v>4.9399999999999999E-2</v>
          </cell>
          <cell r="K48" t="str">
            <v>Measured</v>
          </cell>
          <cell r="M48" t="str">
            <v>SB</v>
          </cell>
          <cell r="P48" t="str">
            <v>No</v>
          </cell>
          <cell r="Q48" t="str">
            <v>No</v>
          </cell>
          <cell r="T48" t="str">
            <v>N</v>
          </cell>
          <cell r="U48" t="str">
            <v>Not Manned</v>
          </cell>
          <cell r="V48" t="str">
            <v>28</v>
          </cell>
          <cell r="W48" t="str">
            <v>LESS THAN 7</v>
          </cell>
          <cell r="X48" t="str">
            <v/>
          </cell>
        </row>
        <row r="49">
          <cell r="D49" t="str">
            <v>BROCKHAMPTON (STW)</v>
          </cell>
          <cell r="E49">
            <v>51.933076999999997</v>
          </cell>
          <cell r="F49">
            <v>-2.079815</v>
          </cell>
          <cell r="H49">
            <v>340</v>
          </cell>
          <cell r="I49" t="str">
            <v>Measured</v>
          </cell>
          <cell r="J49">
            <v>3.9300000000000002E-2</v>
          </cell>
          <cell r="K49" t="str">
            <v>Measured</v>
          </cell>
          <cell r="M49" t="str">
            <v>SAS Cphos</v>
          </cell>
          <cell r="P49" t="str">
            <v>Yes</v>
          </cell>
          <cell r="Q49" t="str">
            <v>No</v>
          </cell>
          <cell r="T49" t="str">
            <v>N</v>
          </cell>
          <cell r="U49" t="str">
            <v>Not Manned</v>
          </cell>
          <cell r="V49" t="str">
            <v>28</v>
          </cell>
          <cell r="W49" t="str">
            <v>LESS THAN 7</v>
          </cell>
          <cell r="X49" t="str">
            <v/>
          </cell>
        </row>
        <row r="50">
          <cell r="D50" t="str">
            <v>BROMSGROVE (STW)</v>
          </cell>
          <cell r="E50">
            <v>52.31709</v>
          </cell>
          <cell r="F50">
            <v>-2.0617540000000001</v>
          </cell>
          <cell r="H50">
            <v>1008</v>
          </cell>
          <cell r="I50" t="str">
            <v>Measured</v>
          </cell>
          <cell r="J50">
            <v>4.7600000000000003E-2</v>
          </cell>
          <cell r="K50" t="str">
            <v>Measured</v>
          </cell>
          <cell r="M50" t="str">
            <v>SAS Cphos</v>
          </cell>
          <cell r="P50" t="str">
            <v>Yes</v>
          </cell>
          <cell r="Q50" t="str">
            <v>Yes</v>
          </cell>
          <cell r="T50" t="str">
            <v>N</v>
          </cell>
          <cell r="U50" t="str">
            <v>Not Manned</v>
          </cell>
          <cell r="V50" t="str">
            <v>28</v>
          </cell>
          <cell r="W50" t="str">
            <v>LESS THAN 7</v>
          </cell>
          <cell r="X50" t="str">
            <v/>
          </cell>
        </row>
        <row r="51">
          <cell r="D51" t="str">
            <v>BROUGHTON ASTLEY (STW)</v>
          </cell>
          <cell r="E51">
            <v>52.546999</v>
          </cell>
          <cell r="F51">
            <v>-1.2306600000000001</v>
          </cell>
          <cell r="H51">
            <v>228</v>
          </cell>
          <cell r="I51" t="str">
            <v>Measured</v>
          </cell>
          <cell r="J51">
            <v>0.04</v>
          </cell>
          <cell r="K51" t="str">
            <v>Measured</v>
          </cell>
          <cell r="M51" t="str">
            <v>SAS Cphos</v>
          </cell>
          <cell r="P51" t="str">
            <v>Yes</v>
          </cell>
          <cell r="Q51" t="str">
            <v>No</v>
          </cell>
          <cell r="T51" t="str">
            <v>N</v>
          </cell>
          <cell r="U51" t="str">
            <v>Not Manned</v>
          </cell>
          <cell r="V51" t="str">
            <v>28</v>
          </cell>
          <cell r="W51" t="str">
            <v>LESS THAN 7</v>
          </cell>
          <cell r="X51" t="str">
            <v/>
          </cell>
        </row>
        <row r="52">
          <cell r="D52" t="str">
            <v>BULKINGTON (STW)</v>
          </cell>
          <cell r="E52">
            <v>52.474215999999998</v>
          </cell>
          <cell r="F52">
            <v>-1.4405289999999999</v>
          </cell>
          <cell r="H52">
            <v>44</v>
          </cell>
          <cell r="I52" t="str">
            <v>Measured</v>
          </cell>
          <cell r="J52">
            <v>4.0099999999999997E-2</v>
          </cell>
          <cell r="K52" t="str">
            <v>Measured</v>
          </cell>
          <cell r="M52" t="str">
            <v>CSAS Cphos</v>
          </cell>
          <cell r="P52" t="str">
            <v>Yes</v>
          </cell>
          <cell r="Q52" t="str">
            <v>No</v>
          </cell>
          <cell r="T52" t="str">
            <v>N</v>
          </cell>
          <cell r="U52" t="str">
            <v>Not Manned</v>
          </cell>
          <cell r="V52" t="str">
            <v>28</v>
          </cell>
          <cell r="W52" t="str">
            <v>LESS THAN 7</v>
          </cell>
          <cell r="X52" t="str">
            <v/>
          </cell>
        </row>
        <row r="53">
          <cell r="D53" t="str">
            <v>BURNTWOOD (STW)</v>
          </cell>
          <cell r="E53">
            <v>52.893039000000002</v>
          </cell>
          <cell r="F53">
            <v>-2.3492670000000002</v>
          </cell>
          <cell r="H53">
            <v>488</v>
          </cell>
          <cell r="I53" t="str">
            <v>Measured</v>
          </cell>
          <cell r="J53">
            <v>4.4600000000000001E-2</v>
          </cell>
          <cell r="K53" t="str">
            <v>Measured</v>
          </cell>
          <cell r="M53" t="str">
            <v>SB</v>
          </cell>
          <cell r="P53" t="str">
            <v>Yes</v>
          </cell>
          <cell r="Q53" t="str">
            <v>No</v>
          </cell>
          <cell r="T53" t="str">
            <v>N</v>
          </cell>
          <cell r="U53" t="str">
            <v>Not Manned</v>
          </cell>
          <cell r="V53" t="str">
            <v>13</v>
          </cell>
          <cell r="W53" t="str">
            <v>LESS THAN 7</v>
          </cell>
          <cell r="X53" t="str">
            <v/>
          </cell>
        </row>
        <row r="54">
          <cell r="D54" t="str">
            <v>BURTON ON THE WOLDS (STW)</v>
          </cell>
          <cell r="E54">
            <v>52.777078000000003</v>
          </cell>
          <cell r="F54">
            <v>-1.1268279999999999</v>
          </cell>
          <cell r="H54">
            <v>35</v>
          </cell>
          <cell r="I54" t="str">
            <v>Measured</v>
          </cell>
          <cell r="J54">
            <v>5.2900000000000003E-2</v>
          </cell>
          <cell r="K54" t="str">
            <v>Measured</v>
          </cell>
          <cell r="M54" t="str">
            <v>SB</v>
          </cell>
          <cell r="P54" t="str">
            <v>No</v>
          </cell>
          <cell r="Q54" t="str">
            <v>No</v>
          </cell>
          <cell r="T54" t="str">
            <v>N</v>
          </cell>
          <cell r="U54" t="str">
            <v>Not Manned</v>
          </cell>
          <cell r="V54" t="str">
            <v>18</v>
          </cell>
          <cell r="W54" t="str">
            <v>28</v>
          </cell>
          <cell r="X54" t="str">
            <v/>
          </cell>
        </row>
        <row r="55">
          <cell r="D55" t="str">
            <v>BUXTON (STW)</v>
          </cell>
          <cell r="E55">
            <v>53.252181</v>
          </cell>
          <cell r="F55">
            <v>-1.9010530000000001</v>
          </cell>
          <cell r="H55">
            <v>557</v>
          </cell>
          <cell r="I55" t="str">
            <v>Measured</v>
          </cell>
          <cell r="J55">
            <v>4.2599999999999999E-2</v>
          </cell>
          <cell r="K55" t="str">
            <v>Measured</v>
          </cell>
          <cell r="M55" t="str">
            <v>CSAS Cphos</v>
          </cell>
          <cell r="P55" t="str">
            <v>Yes</v>
          </cell>
          <cell r="Q55" t="str">
            <v>No</v>
          </cell>
          <cell r="T55" t="str">
            <v>Y</v>
          </cell>
          <cell r="U55" t="str">
            <v>07:30 - 15:30 M-F</v>
          </cell>
          <cell r="V55" t="str">
            <v>28</v>
          </cell>
          <cell r="W55" t="str">
            <v>LESS THAN 7</v>
          </cell>
          <cell r="X55" t="str">
            <v/>
          </cell>
        </row>
        <row r="56">
          <cell r="D56" t="str">
            <v>CALVERTON (STW)</v>
          </cell>
          <cell r="E56">
            <v>53.033814999999997</v>
          </cell>
          <cell r="F56">
            <v>-1.0619780000000001</v>
          </cell>
          <cell r="H56">
            <v>157</v>
          </cell>
          <cell r="I56" t="str">
            <v>Measured</v>
          </cell>
          <cell r="J56">
            <v>3.8300000000000001E-2</v>
          </cell>
          <cell r="K56" t="str">
            <v>Measured</v>
          </cell>
          <cell r="M56" t="str">
            <v>SB</v>
          </cell>
          <cell r="P56" t="str">
            <v>Yes</v>
          </cell>
          <cell r="Q56" t="str">
            <v>No</v>
          </cell>
          <cell r="T56" t="str">
            <v>N</v>
          </cell>
          <cell r="U56" t="str">
            <v>Not Manned</v>
          </cell>
          <cell r="V56" t="str">
            <v>18</v>
          </cell>
          <cell r="W56" t="str">
            <v>LESS THAN 7</v>
          </cell>
          <cell r="X56" t="str">
            <v/>
          </cell>
        </row>
        <row r="57">
          <cell r="D57" t="str">
            <v>CANNOCK (STW)</v>
          </cell>
          <cell r="E57">
            <v>52.677799999999998</v>
          </cell>
          <cell r="F57">
            <v>-2.0384310000000001</v>
          </cell>
          <cell r="H57">
            <v>2</v>
          </cell>
          <cell r="I57" t="str">
            <v>Measured</v>
          </cell>
          <cell r="J57">
            <v>4.8300000000000003E-2</v>
          </cell>
          <cell r="K57" t="str">
            <v>Measured</v>
          </cell>
          <cell r="M57" t="str">
            <v>SAS Cphos</v>
          </cell>
          <cell r="P57" t="str">
            <v>Yes</v>
          </cell>
          <cell r="Q57" t="str">
            <v>No</v>
          </cell>
          <cell r="T57" t="str">
            <v>N</v>
          </cell>
          <cell r="U57" t="str">
            <v>07:30 - 15:30 M-F</v>
          </cell>
          <cell r="V57" t="str">
            <v>28</v>
          </cell>
          <cell r="W57" t="str">
            <v>n/a</v>
          </cell>
          <cell r="X57" t="str">
            <v/>
          </cell>
        </row>
        <row r="58">
          <cell r="D58" t="str">
            <v>CASTLE DONINGTON (STW)</v>
          </cell>
          <cell r="E58">
            <v>52.849476000000003</v>
          </cell>
          <cell r="F58">
            <v>-1.340686</v>
          </cell>
          <cell r="H58">
            <v>163</v>
          </cell>
          <cell r="I58" t="str">
            <v>Measured</v>
          </cell>
          <cell r="J58">
            <v>6.5699999999999995E-2</v>
          </cell>
          <cell r="K58" t="str">
            <v>Measured</v>
          </cell>
          <cell r="M58" t="str">
            <v>SB</v>
          </cell>
          <cell r="P58" t="str">
            <v>Yes</v>
          </cell>
          <cell r="Q58" t="str">
            <v>No</v>
          </cell>
          <cell r="T58" t="str">
            <v>N</v>
          </cell>
          <cell r="U58" t="str">
            <v>Not Manned</v>
          </cell>
          <cell r="V58" t="str">
            <v>28</v>
          </cell>
          <cell r="W58" t="str">
            <v>LESS THAN 7</v>
          </cell>
          <cell r="X58" t="str">
            <v/>
          </cell>
        </row>
        <row r="59">
          <cell r="D59" t="str">
            <v>CHECKLEY (STW) (Stafford)</v>
          </cell>
          <cell r="E59">
            <v>52.933100000000003</v>
          </cell>
          <cell r="F59">
            <v>-1.9508840000000001</v>
          </cell>
          <cell r="H59">
            <v>1196</v>
          </cell>
          <cell r="I59" t="str">
            <v>Measured</v>
          </cell>
          <cell r="J59">
            <v>4.7500000000000001E-2</v>
          </cell>
          <cell r="K59" t="str">
            <v>Measured</v>
          </cell>
          <cell r="M59" t="str">
            <v>SB SAS</v>
          </cell>
          <cell r="P59" t="str">
            <v>Yes</v>
          </cell>
          <cell r="Q59" t="str">
            <v>Yes</v>
          </cell>
          <cell r="T59" t="str">
            <v>Y</v>
          </cell>
          <cell r="U59" t="str">
            <v>07:30 - 15:30 M-F</v>
          </cell>
          <cell r="V59" t="str">
            <v>28</v>
          </cell>
          <cell r="W59" t="str">
            <v>LESS THAN 7</v>
          </cell>
          <cell r="X59" t="str">
            <v/>
          </cell>
        </row>
        <row r="60">
          <cell r="D60" t="str">
            <v>CHEDDLETON (STW)</v>
          </cell>
          <cell r="E60">
            <v>53.060129000000003</v>
          </cell>
          <cell r="F60">
            <v>-2.0313080000000001</v>
          </cell>
          <cell r="H60">
            <v>71</v>
          </cell>
          <cell r="I60" t="str">
            <v>Measured</v>
          </cell>
          <cell r="J60">
            <v>5.0999999999999997E-2</v>
          </cell>
          <cell r="K60" t="str">
            <v>Measured</v>
          </cell>
          <cell r="M60" t="str">
            <v>SB</v>
          </cell>
          <cell r="P60" t="str">
            <v>Yes</v>
          </cell>
          <cell r="Q60" t="str">
            <v>No</v>
          </cell>
          <cell r="T60" t="str">
            <v>N</v>
          </cell>
          <cell r="U60" t="str">
            <v>Not Manned</v>
          </cell>
          <cell r="V60" t="str">
            <v>18</v>
          </cell>
          <cell r="W60" t="str">
            <v>LESS THAN 7</v>
          </cell>
          <cell r="X60" t="str">
            <v/>
          </cell>
        </row>
        <row r="61">
          <cell r="D61" t="str">
            <v>CHIPPING CAMPDEN (STW)</v>
          </cell>
          <cell r="E61">
            <v>52.052754</v>
          </cell>
          <cell r="F61">
            <v>-1.7635609999999999</v>
          </cell>
          <cell r="H61">
            <v>49</v>
          </cell>
          <cell r="I61" t="str">
            <v>Measured</v>
          </cell>
          <cell r="J61">
            <v>3.9699999999999999E-2</v>
          </cell>
          <cell r="K61" t="str">
            <v>Measured</v>
          </cell>
          <cell r="M61" t="str">
            <v>CSAS Cphos</v>
          </cell>
          <cell r="P61" t="str">
            <v>Yes</v>
          </cell>
          <cell r="Q61" t="str">
            <v>Yes</v>
          </cell>
          <cell r="T61" t="str">
            <v>N</v>
          </cell>
          <cell r="U61" t="str">
            <v>Not Manned</v>
          </cell>
          <cell r="V61" t="str">
            <v>18</v>
          </cell>
          <cell r="W61" t="str">
            <v>LESS THAN 7</v>
          </cell>
          <cell r="X61" t="str">
            <v/>
          </cell>
        </row>
        <row r="62">
          <cell r="D62" t="str">
            <v>CHURCH STRETTON (STW)</v>
          </cell>
          <cell r="E62">
            <v>52.513092</v>
          </cell>
          <cell r="F62">
            <v>-2.8280949999999998</v>
          </cell>
          <cell r="H62">
            <v>33</v>
          </cell>
          <cell r="I62" t="str">
            <v>Measured</v>
          </cell>
          <cell r="J62">
            <v>4.1700000000000001E-2</v>
          </cell>
          <cell r="K62" t="str">
            <v>Measured</v>
          </cell>
          <cell r="M62" t="str">
            <v>SB Cphos</v>
          </cell>
          <cell r="P62" t="str">
            <v>Yes</v>
          </cell>
          <cell r="Q62" t="str">
            <v>No</v>
          </cell>
          <cell r="T62" t="str">
            <v>N</v>
          </cell>
          <cell r="U62" t="str">
            <v>Not Manned</v>
          </cell>
          <cell r="V62" t="str">
            <v>18</v>
          </cell>
          <cell r="W62" t="str">
            <v>LESS THAN 7</v>
          </cell>
          <cell r="X62" t="str">
            <v/>
          </cell>
        </row>
        <row r="63">
          <cell r="D63" t="str">
            <v>CHURCH WARSOP (STW)</v>
          </cell>
          <cell r="E63">
            <v>53.214086000000002</v>
          </cell>
          <cell r="F63">
            <v>-1.131402</v>
          </cell>
          <cell r="H63">
            <v>170</v>
          </cell>
          <cell r="I63" t="str">
            <v>Measured</v>
          </cell>
          <cell r="J63">
            <v>4.2500000000000003E-2</v>
          </cell>
          <cell r="K63" t="str">
            <v>Measured</v>
          </cell>
          <cell r="M63" t="str">
            <v>CSAS Cphos</v>
          </cell>
          <cell r="P63" t="str">
            <v>Yes</v>
          </cell>
          <cell r="Q63" t="str">
            <v>No</v>
          </cell>
          <cell r="T63" t="str">
            <v>N</v>
          </cell>
          <cell r="U63" t="str">
            <v>Not Manned</v>
          </cell>
          <cell r="V63" t="str">
            <v>28</v>
          </cell>
          <cell r="W63" t="str">
            <v>LESS THAN 7</v>
          </cell>
          <cell r="X63" t="str">
            <v/>
          </cell>
        </row>
        <row r="64">
          <cell r="D64" t="str">
            <v>CINDERFORD - CRUMPMEADOW (STW)</v>
          </cell>
          <cell r="E64">
            <v>51.821938000000003</v>
          </cell>
          <cell r="F64">
            <v>-2.5097960000000001</v>
          </cell>
          <cell r="H64">
            <v>29</v>
          </cell>
          <cell r="I64" t="str">
            <v>Measured</v>
          </cell>
          <cell r="J64">
            <v>3.2399999999999998E-2</v>
          </cell>
          <cell r="K64" t="str">
            <v>Measured</v>
          </cell>
          <cell r="M64" t="str">
            <v>SB</v>
          </cell>
          <cell r="P64" t="str">
            <v>No</v>
          </cell>
          <cell r="Q64" t="str">
            <v>No</v>
          </cell>
          <cell r="T64" t="str">
            <v>N</v>
          </cell>
          <cell r="U64" t="str">
            <v>Not Manned</v>
          </cell>
          <cell r="V64" t="str">
            <v>28</v>
          </cell>
          <cell r="W64" t="str">
            <v>LESS THAN 7</v>
          </cell>
          <cell r="X64" t="str">
            <v/>
          </cell>
        </row>
        <row r="65">
          <cell r="D65" t="str">
            <v>CLAY CROSS (STW)</v>
          </cell>
          <cell r="E65">
            <v>53.156430999999998</v>
          </cell>
          <cell r="F65">
            <v>-1.42123</v>
          </cell>
          <cell r="H65">
            <v>59</v>
          </cell>
          <cell r="I65" t="str">
            <v>Measured</v>
          </cell>
          <cell r="J65">
            <v>3.44E-2</v>
          </cell>
          <cell r="K65" t="str">
            <v>Measured</v>
          </cell>
          <cell r="M65" t="str">
            <v>SB</v>
          </cell>
          <cell r="P65" t="str">
            <v>Yes</v>
          </cell>
          <cell r="Q65" t="str">
            <v>No</v>
          </cell>
          <cell r="T65" t="str">
            <v>N</v>
          </cell>
          <cell r="U65" t="str">
            <v>Not Manned</v>
          </cell>
          <cell r="V65" t="str">
            <v>18</v>
          </cell>
          <cell r="W65" t="str">
            <v>LESS THAN 7</v>
          </cell>
          <cell r="X65" t="str">
            <v/>
          </cell>
        </row>
        <row r="66">
          <cell r="D66" t="str">
            <v>CLAYMILLS (STW) (Burton upon Trent)</v>
          </cell>
          <cell r="E66">
            <v>52.829529000000001</v>
          </cell>
          <cell r="F66">
            <v>-1.609888</v>
          </cell>
          <cell r="H66">
            <v>0</v>
          </cell>
          <cell r="I66" t="str">
            <v>Measured</v>
          </cell>
          <cell r="J66">
            <v>0</v>
          </cell>
          <cell r="K66" t="str">
            <v>Measured</v>
          </cell>
          <cell r="M66" t="str">
            <v>SAS Bphos</v>
          </cell>
          <cell r="P66" t="str">
            <v>Yes</v>
          </cell>
          <cell r="Q66" t="str">
            <v>Yes</v>
          </cell>
          <cell r="T66" t="str">
            <v>Y</v>
          </cell>
          <cell r="U66" t="str">
            <v>07:30 - 15:30 M-F</v>
          </cell>
          <cell r="V66" t="str">
            <v>28</v>
          </cell>
          <cell r="W66" t="str">
            <v>n/a</v>
          </cell>
          <cell r="X66" t="str">
            <v>ACCEPTS IMPORTS OUTSIDE OF THESE TIMES</v>
          </cell>
        </row>
        <row r="67">
          <cell r="D67" t="str">
            <v>CLEOBURY MORTIMER (STW)</v>
          </cell>
          <cell r="E67">
            <v>52.382897999999997</v>
          </cell>
          <cell r="F67">
            <v>-2.4715780000000001</v>
          </cell>
          <cell r="H67">
            <v>35</v>
          </cell>
          <cell r="I67" t="str">
            <v>Measured</v>
          </cell>
          <cell r="J67">
            <v>2.3699999999999999E-2</v>
          </cell>
          <cell r="K67" t="str">
            <v>Measured</v>
          </cell>
          <cell r="M67" t="str">
            <v>SB</v>
          </cell>
          <cell r="P67" t="str">
            <v>Yes</v>
          </cell>
          <cell r="Q67" t="str">
            <v>No</v>
          </cell>
          <cell r="T67" t="str">
            <v>N</v>
          </cell>
          <cell r="U67" t="str">
            <v>Not Manned</v>
          </cell>
          <cell r="V67" t="str">
            <v>18</v>
          </cell>
          <cell r="W67" t="str">
            <v>LESS THAN 7</v>
          </cell>
          <cell r="X67" t="str">
            <v/>
          </cell>
        </row>
        <row r="68">
          <cell r="D68" t="str">
            <v>CLOWNE (STW)</v>
          </cell>
          <cell r="E68">
            <v>53.273544000000001</v>
          </cell>
          <cell r="F68">
            <v>-1.248858</v>
          </cell>
          <cell r="H68">
            <v>154</v>
          </cell>
          <cell r="I68" t="str">
            <v>Measured</v>
          </cell>
          <cell r="J68">
            <v>4.8000000000000001E-2</v>
          </cell>
          <cell r="K68" t="str">
            <v>Measured</v>
          </cell>
          <cell r="M68" t="str">
            <v>SB Cphos</v>
          </cell>
          <cell r="P68" t="str">
            <v>Yes</v>
          </cell>
          <cell r="Q68" t="str">
            <v>No</v>
          </cell>
          <cell r="T68" t="str">
            <v>N</v>
          </cell>
          <cell r="U68" t="str">
            <v>Not Manned</v>
          </cell>
          <cell r="V68" t="str">
            <v>28</v>
          </cell>
          <cell r="W68" t="str">
            <v>LESS THAN 7</v>
          </cell>
          <cell r="X68" t="str">
            <v/>
          </cell>
        </row>
        <row r="69">
          <cell r="D69" t="str">
            <v>COALEY (STW)</v>
          </cell>
          <cell r="E69">
            <v>51.715778</v>
          </cell>
          <cell r="F69">
            <v>-2.3555269999999999</v>
          </cell>
          <cell r="H69">
            <v>399</v>
          </cell>
          <cell r="I69" t="str">
            <v>Measured</v>
          </cell>
          <cell r="J69">
            <v>3.9800000000000002E-2</v>
          </cell>
          <cell r="K69" t="str">
            <v>Measured</v>
          </cell>
          <cell r="M69" t="str">
            <v>SAS Cphos</v>
          </cell>
          <cell r="P69" t="str">
            <v>Yes</v>
          </cell>
          <cell r="Q69" t="str">
            <v>No</v>
          </cell>
          <cell r="T69" t="str">
            <v>N</v>
          </cell>
          <cell r="U69" t="str">
            <v>Not Manned</v>
          </cell>
          <cell r="V69" t="str">
            <v>28</v>
          </cell>
          <cell r="W69" t="str">
            <v>LESS THAN 7</v>
          </cell>
          <cell r="X69" t="str">
            <v/>
          </cell>
        </row>
        <row r="70">
          <cell r="D70" t="str">
            <v>COALPORT (STW) (Telford)</v>
          </cell>
          <cell r="E70">
            <v>52.610844</v>
          </cell>
          <cell r="F70">
            <v>-2.432801</v>
          </cell>
          <cell r="H70">
            <v>1871</v>
          </cell>
          <cell r="I70" t="str">
            <v>Measured</v>
          </cell>
          <cell r="J70">
            <v>0.25950000000000001</v>
          </cell>
          <cell r="K70" t="str">
            <v>Measured</v>
          </cell>
          <cell r="M70" t="str">
            <v>SAS</v>
          </cell>
          <cell r="P70" t="str">
            <v>Yes</v>
          </cell>
          <cell r="Q70" t="str">
            <v>Yes</v>
          </cell>
          <cell r="T70" t="str">
            <v>Y</v>
          </cell>
          <cell r="U70" t="str">
            <v>07:30 - 15:30 M-F</v>
          </cell>
          <cell r="V70" t="str">
            <v>28</v>
          </cell>
          <cell r="W70" t="str">
            <v>n/a</v>
          </cell>
          <cell r="X70" t="str">
            <v>Trucked as cake to various sites for treatment and disposal</v>
          </cell>
        </row>
        <row r="71">
          <cell r="D71" t="str">
            <v>CODSALL (STW)</v>
          </cell>
          <cell r="E71">
            <v>52.630932999999999</v>
          </cell>
          <cell r="F71">
            <v>-2.1757970000000002</v>
          </cell>
          <cell r="H71">
            <v>257</v>
          </cell>
          <cell r="I71" t="str">
            <v>Measured</v>
          </cell>
          <cell r="J71">
            <v>4.7300000000000002E-2</v>
          </cell>
          <cell r="K71" t="str">
            <v>Measured</v>
          </cell>
          <cell r="M71" t="str">
            <v>SAS Cphos</v>
          </cell>
          <cell r="P71" t="str">
            <v>Yes</v>
          </cell>
          <cell r="Q71" t="str">
            <v>No</v>
          </cell>
          <cell r="T71" t="str">
            <v>N</v>
          </cell>
          <cell r="U71" t="str">
            <v>Not Manned</v>
          </cell>
          <cell r="V71" t="str">
            <v>28</v>
          </cell>
          <cell r="W71" t="str">
            <v>LESS THAN 7</v>
          </cell>
          <cell r="X71" t="str">
            <v/>
          </cell>
        </row>
        <row r="72">
          <cell r="D72" t="str">
            <v>COLESHILL (STW)</v>
          </cell>
          <cell r="E72">
            <v>52.517439000000003</v>
          </cell>
          <cell r="F72">
            <v>-1.7090479999999999</v>
          </cell>
          <cell r="H72">
            <v>1887</v>
          </cell>
          <cell r="I72" t="str">
            <v>Measured</v>
          </cell>
          <cell r="J72">
            <v>4.3400000000000001E-2</v>
          </cell>
          <cell r="K72" t="str">
            <v>Measured</v>
          </cell>
          <cell r="M72" t="str">
            <v>SAS Cphos</v>
          </cell>
          <cell r="P72" t="str">
            <v>Yes</v>
          </cell>
          <cell r="Q72" t="str">
            <v>No</v>
          </cell>
          <cell r="T72" t="str">
            <v>N</v>
          </cell>
          <cell r="U72" t="str">
            <v>Not Manned</v>
          </cell>
          <cell r="V72" t="str">
            <v>28</v>
          </cell>
          <cell r="W72" t="str">
            <v>LESS THAN 7</v>
          </cell>
          <cell r="X72" t="str">
            <v/>
          </cell>
        </row>
        <row r="73">
          <cell r="D73" t="str">
            <v>COLLINGHAM (STW)</v>
          </cell>
          <cell r="E73">
            <v>53.157164999999999</v>
          </cell>
          <cell r="F73">
            <v>-0.76367300000000005</v>
          </cell>
          <cell r="H73">
            <v>28</v>
          </cell>
          <cell r="I73" t="str">
            <v>Measured</v>
          </cell>
          <cell r="J73">
            <v>2.9399999999999999E-2</v>
          </cell>
          <cell r="K73" t="str">
            <v>Measured</v>
          </cell>
          <cell r="M73" t="str">
            <v>SB</v>
          </cell>
          <cell r="P73" t="str">
            <v>Yes</v>
          </cell>
          <cell r="Q73" t="str">
            <v>No</v>
          </cell>
          <cell r="T73" t="str">
            <v>N</v>
          </cell>
          <cell r="U73" t="str">
            <v>Not Manned</v>
          </cell>
          <cell r="V73" t="str">
            <v>18</v>
          </cell>
          <cell r="W73" t="str">
            <v>14</v>
          </cell>
          <cell r="X73" t="str">
            <v/>
          </cell>
        </row>
        <row r="74">
          <cell r="D74" t="str">
            <v>COLWALL (STW)</v>
          </cell>
          <cell r="E74">
            <v>52.082192999999997</v>
          </cell>
          <cell r="F74">
            <v>-2.3805710000000002</v>
          </cell>
          <cell r="H74">
            <v>19</v>
          </cell>
          <cell r="I74" t="str">
            <v>Measured</v>
          </cell>
          <cell r="J74">
            <v>2.9499999999999998E-2</v>
          </cell>
          <cell r="K74" t="str">
            <v>Measured</v>
          </cell>
          <cell r="M74" t="str">
            <v>CSAS</v>
          </cell>
          <cell r="P74" t="str">
            <v>Yes</v>
          </cell>
          <cell r="Q74" t="str">
            <v>No</v>
          </cell>
          <cell r="T74" t="str">
            <v>N</v>
          </cell>
          <cell r="U74" t="str">
            <v>Not Manned</v>
          </cell>
          <cell r="V74" t="str">
            <v>18</v>
          </cell>
          <cell r="W74" t="str">
            <v>LESS THAN 7</v>
          </cell>
          <cell r="X74" t="str">
            <v/>
          </cell>
        </row>
        <row r="75">
          <cell r="D75" t="str">
            <v>COTGRAVE (STW)</v>
          </cell>
          <cell r="E75">
            <v>52.913077999999999</v>
          </cell>
          <cell r="F75">
            <v>-1.052586</v>
          </cell>
          <cell r="H75">
            <v>197</v>
          </cell>
          <cell r="I75" t="str">
            <v>Measured</v>
          </cell>
          <cell r="J75">
            <v>4.3400000000000001E-2</v>
          </cell>
          <cell r="K75" t="str">
            <v>Measured</v>
          </cell>
          <cell r="M75" t="str">
            <v>SB</v>
          </cell>
          <cell r="P75" t="str">
            <v>Yes</v>
          </cell>
          <cell r="Q75" t="str">
            <v>No</v>
          </cell>
          <cell r="T75" t="str">
            <v>N</v>
          </cell>
          <cell r="U75" t="str">
            <v>Not Manned</v>
          </cell>
          <cell r="V75" t="str">
            <v>18</v>
          </cell>
          <cell r="W75" t="str">
            <v>LESS THAN 7</v>
          </cell>
          <cell r="X75" t="str">
            <v/>
          </cell>
        </row>
        <row r="76">
          <cell r="D76" t="str">
            <v>COTON PARK (STW) (Linton)</v>
          </cell>
          <cell r="E76">
            <v>52.756225000000001</v>
          </cell>
          <cell r="F76">
            <v>-1.595472</v>
          </cell>
          <cell r="H76">
            <v>79</v>
          </cell>
          <cell r="I76" t="str">
            <v>Measured</v>
          </cell>
          <cell r="J76">
            <v>5.4600000000000003E-2</v>
          </cell>
          <cell r="K76" t="str">
            <v>Measured</v>
          </cell>
          <cell r="M76" t="str">
            <v>SB</v>
          </cell>
          <cell r="P76" t="str">
            <v>Yes</v>
          </cell>
          <cell r="Q76" t="str">
            <v>No</v>
          </cell>
          <cell r="T76" t="str">
            <v>N</v>
          </cell>
          <cell r="U76" t="str">
            <v>Not Manned</v>
          </cell>
          <cell r="V76" t="str">
            <v>28</v>
          </cell>
          <cell r="W76" t="str">
            <v>LESS THAN 7</v>
          </cell>
          <cell r="X76" t="str">
            <v/>
          </cell>
        </row>
        <row r="77">
          <cell r="D77" t="str">
            <v>COUNTESTHORPE (STW)</v>
          </cell>
          <cell r="E77">
            <v>52.565492999999996</v>
          </cell>
          <cell r="F77">
            <v>-1.1272040000000001</v>
          </cell>
          <cell r="H77">
            <v>0</v>
          </cell>
          <cell r="I77" t="str">
            <v>Measured</v>
          </cell>
          <cell r="J77">
            <v>0</v>
          </cell>
          <cell r="K77" t="str">
            <v>Measured</v>
          </cell>
          <cell r="M77" t="str">
            <v>SB</v>
          </cell>
          <cell r="P77" t="str">
            <v>Yes</v>
          </cell>
          <cell r="Q77" t="str">
            <v>No</v>
          </cell>
          <cell r="T77" t="str">
            <v>N</v>
          </cell>
          <cell r="U77" t="str">
            <v>Not Manned</v>
          </cell>
          <cell r="V77" t="str">
            <v>13</v>
          </cell>
          <cell r="W77" t="str">
            <v>n/a</v>
          </cell>
          <cell r="X77" t="str">
            <v/>
          </cell>
        </row>
        <row r="78">
          <cell r="D78" t="str">
            <v>COVEN HEATH (STW)</v>
          </cell>
          <cell r="E78">
            <v>52.643168000000003</v>
          </cell>
          <cell r="F78">
            <v>-2.1280890000000001</v>
          </cell>
          <cell r="H78">
            <v>531</v>
          </cell>
          <cell r="I78" t="str">
            <v>Measured</v>
          </cell>
          <cell r="J78">
            <v>5.1200000000000002E-2</v>
          </cell>
          <cell r="K78" t="str">
            <v>Measured</v>
          </cell>
          <cell r="M78" t="str">
            <v>SB</v>
          </cell>
          <cell r="P78" t="str">
            <v>Yes</v>
          </cell>
          <cell r="Q78" t="str">
            <v>No</v>
          </cell>
          <cell r="T78" t="str">
            <v>N</v>
          </cell>
          <cell r="U78" t="str">
            <v>Not Manned</v>
          </cell>
          <cell r="V78" t="str">
            <v>28</v>
          </cell>
          <cell r="W78" t="str">
            <v>LESS THAN 7</v>
          </cell>
          <cell r="X78" t="str">
            <v/>
          </cell>
        </row>
        <row r="79">
          <cell r="D79" t="str">
            <v>COVENTRY - FINHAM (STW)</v>
          </cell>
          <cell r="E79">
            <v>52.363050000000001</v>
          </cell>
          <cell r="F79">
            <v>-1.5094810000000001</v>
          </cell>
          <cell r="H79">
            <v>0</v>
          </cell>
          <cell r="I79" t="str">
            <v>Measured</v>
          </cell>
          <cell r="J79">
            <v>0</v>
          </cell>
          <cell r="K79" t="str">
            <v>Measured</v>
          </cell>
          <cell r="M79" t="str">
            <v>SAS Cphos</v>
          </cell>
          <cell r="P79" t="str">
            <v>Yes</v>
          </cell>
          <cell r="Q79" t="str">
            <v>Yes</v>
          </cell>
          <cell r="T79" t="str">
            <v>Y</v>
          </cell>
          <cell r="U79" t="str">
            <v>07:30 - 15:30 M-F</v>
          </cell>
          <cell r="V79" t="str">
            <v>28</v>
          </cell>
          <cell r="W79" t="str">
            <v>n/a</v>
          </cell>
          <cell r="X79" t="str">
            <v/>
          </cell>
        </row>
        <row r="80">
          <cell r="D80" t="str">
            <v>CRANKLEY POINT (STW) (Newark)</v>
          </cell>
          <cell r="E80">
            <v>53.092365999999998</v>
          </cell>
          <cell r="F80">
            <v>-0.80379500000000004</v>
          </cell>
          <cell r="H80">
            <v>1288</v>
          </cell>
          <cell r="I80" t="str">
            <v>Measured</v>
          </cell>
          <cell r="J80">
            <v>4.8099999999999997E-2</v>
          </cell>
          <cell r="K80" t="str">
            <v>Measured</v>
          </cell>
          <cell r="M80" t="str">
            <v>SAS Cphos</v>
          </cell>
          <cell r="P80" t="str">
            <v>Yes</v>
          </cell>
          <cell r="Q80" t="str">
            <v>No</v>
          </cell>
          <cell r="T80" t="str">
            <v>N</v>
          </cell>
          <cell r="U80" t="str">
            <v>Not Manned</v>
          </cell>
          <cell r="V80" t="str">
            <v>28</v>
          </cell>
          <cell r="W80" t="str">
            <v>LESS THAN 7</v>
          </cell>
          <cell r="X80" t="str">
            <v/>
          </cell>
        </row>
        <row r="81">
          <cell r="D81" t="str">
            <v>CRAVEN ARMS (STW)</v>
          </cell>
          <cell r="E81">
            <v>52.424968</v>
          </cell>
          <cell r="F81">
            <v>-2.8308550000000001</v>
          </cell>
          <cell r="H81">
            <v>27</v>
          </cell>
          <cell r="I81" t="str">
            <v>Measured</v>
          </cell>
          <cell r="J81">
            <v>3.4500000000000003E-2</v>
          </cell>
          <cell r="K81" t="str">
            <v>Measured</v>
          </cell>
          <cell r="M81" t="str">
            <v>SAS Cphos</v>
          </cell>
          <cell r="P81" t="str">
            <v>Yes</v>
          </cell>
          <cell r="Q81" t="str">
            <v>No</v>
          </cell>
          <cell r="T81" t="str">
            <v>N</v>
          </cell>
          <cell r="U81" t="str">
            <v>Not Manned</v>
          </cell>
          <cell r="V81" t="str">
            <v>13</v>
          </cell>
          <cell r="W81" t="str">
            <v>14</v>
          </cell>
          <cell r="X81" t="str">
            <v/>
          </cell>
        </row>
        <row r="82">
          <cell r="D82" t="str">
            <v>CRESWELL (STW)</v>
          </cell>
          <cell r="E82">
            <v>53.253031</v>
          </cell>
          <cell r="F82">
            <v>-1.2142599999999999</v>
          </cell>
          <cell r="H82">
            <v>131</v>
          </cell>
          <cell r="I82" t="str">
            <v>Measured</v>
          </cell>
          <cell r="J82">
            <v>4.5999999999999999E-2</v>
          </cell>
          <cell r="K82" t="str">
            <v>Measured</v>
          </cell>
          <cell r="M82" t="str">
            <v>SB Cphos</v>
          </cell>
          <cell r="P82" t="str">
            <v>Yes</v>
          </cell>
          <cell r="Q82" t="str">
            <v>No</v>
          </cell>
          <cell r="T82" t="str">
            <v>N</v>
          </cell>
          <cell r="U82" t="str">
            <v>Not Manned</v>
          </cell>
          <cell r="V82" t="str">
            <v>28</v>
          </cell>
          <cell r="W82" t="str">
            <v>LESS THAN 7</v>
          </cell>
          <cell r="X82" t="str">
            <v/>
          </cell>
        </row>
        <row r="83">
          <cell r="D83" t="str">
            <v>CROPTHORNE HEATH (STW)</v>
          </cell>
          <cell r="E83">
            <v>52.099916999999998</v>
          </cell>
          <cell r="F83">
            <v>-2.0167470000000001</v>
          </cell>
          <cell r="H83">
            <v>26</v>
          </cell>
          <cell r="I83" t="str">
            <v>Measured</v>
          </cell>
          <cell r="J83">
            <v>3.8699999999999998E-2</v>
          </cell>
          <cell r="K83" t="str">
            <v>Measured</v>
          </cell>
          <cell r="M83" t="str">
            <v>SB</v>
          </cell>
          <cell r="P83" t="str">
            <v>No</v>
          </cell>
          <cell r="Q83" t="str">
            <v>No</v>
          </cell>
          <cell r="T83" t="str">
            <v>N</v>
          </cell>
          <cell r="U83" t="str">
            <v>Not Manned</v>
          </cell>
          <cell r="V83" t="str">
            <v>18</v>
          </cell>
          <cell r="W83" t="str">
            <v>LESS THAN 7</v>
          </cell>
          <cell r="X83" t="str">
            <v/>
          </cell>
        </row>
        <row r="84">
          <cell r="D84" t="str">
            <v>CROPWELL BISHOP (STW)</v>
          </cell>
          <cell r="E84">
            <v>52.916516000000001</v>
          </cell>
          <cell r="F84">
            <v>-0.97812500000000002</v>
          </cell>
          <cell r="H84">
            <v>40</v>
          </cell>
          <cell r="I84" t="str">
            <v>Measured</v>
          </cell>
          <cell r="J84">
            <v>4.1500000000000002E-2</v>
          </cell>
          <cell r="K84" t="str">
            <v>Measured</v>
          </cell>
          <cell r="M84" t="str">
            <v>SB Bphos</v>
          </cell>
          <cell r="P84" t="str">
            <v>No</v>
          </cell>
          <cell r="Q84" t="str">
            <v>No</v>
          </cell>
          <cell r="T84" t="str">
            <v>N</v>
          </cell>
          <cell r="U84" t="str">
            <v>Not Manned</v>
          </cell>
          <cell r="V84" t="str">
            <v>18</v>
          </cell>
          <cell r="W84" t="str">
            <v>LESS THAN 7</v>
          </cell>
          <cell r="X84" t="str">
            <v/>
          </cell>
        </row>
        <row r="85">
          <cell r="D85" t="str">
            <v>CROWLE - SCUNTHORPE (STW)</v>
          </cell>
          <cell r="E85">
            <v>53.605108000000001</v>
          </cell>
          <cell r="F85">
            <v>-0.84508399999999995</v>
          </cell>
          <cell r="H85">
            <v>32</v>
          </cell>
          <cell r="I85" t="str">
            <v>Measured</v>
          </cell>
          <cell r="J85">
            <v>4.4900000000000002E-2</v>
          </cell>
          <cell r="K85" t="str">
            <v>Measured</v>
          </cell>
          <cell r="M85" t="str">
            <v>SB</v>
          </cell>
          <cell r="P85" t="str">
            <v>Yes</v>
          </cell>
          <cell r="Q85" t="str">
            <v>No</v>
          </cell>
          <cell r="T85" t="str">
            <v>N</v>
          </cell>
          <cell r="U85" t="str">
            <v>Not Manned</v>
          </cell>
          <cell r="V85" t="str">
            <v>18</v>
          </cell>
          <cell r="W85" t="str">
            <v>28</v>
          </cell>
          <cell r="X85" t="str">
            <v/>
          </cell>
        </row>
        <row r="86">
          <cell r="D86" t="str">
            <v>DERBY (STW)</v>
          </cell>
          <cell r="E86">
            <v>52.910141000000003</v>
          </cell>
          <cell r="F86">
            <v>-1.4230309999999999</v>
          </cell>
          <cell r="H86">
            <v>45</v>
          </cell>
          <cell r="I86" t="str">
            <v>Measured</v>
          </cell>
          <cell r="J86">
            <v>4.2299999999999997E-2</v>
          </cell>
          <cell r="K86" t="str">
            <v>Measured</v>
          </cell>
          <cell r="M86" t="str">
            <v>SAS Bphos Cphos</v>
          </cell>
          <cell r="P86" t="str">
            <v>Yes</v>
          </cell>
          <cell r="Q86" t="str">
            <v>Yes</v>
          </cell>
          <cell r="T86" t="str">
            <v>Y</v>
          </cell>
          <cell r="U86" t="str">
            <v>07:30 - 15:30 M-F</v>
          </cell>
          <cell r="V86" t="str">
            <v>28</v>
          </cell>
          <cell r="W86" t="str">
            <v>n/a</v>
          </cell>
          <cell r="X86" t="str">
            <v>ACCEPTS IMPORTS OUTSIDE OF THESE TIMES</v>
          </cell>
        </row>
        <row r="87">
          <cell r="D87" t="str">
            <v>DINNINGTON (STW)</v>
          </cell>
          <cell r="E87">
            <v>53.368721999999998</v>
          </cell>
          <cell r="F87">
            <v>-1.2251190000000001</v>
          </cell>
          <cell r="H87">
            <v>548</v>
          </cell>
          <cell r="I87" t="str">
            <v>Measured</v>
          </cell>
          <cell r="J87">
            <v>4.1099999999999998E-2</v>
          </cell>
          <cell r="K87" t="str">
            <v>Measured</v>
          </cell>
          <cell r="M87" t="str">
            <v>SAS Bphos Cphos</v>
          </cell>
          <cell r="P87" t="str">
            <v>Yes</v>
          </cell>
          <cell r="Q87" t="str">
            <v>No</v>
          </cell>
          <cell r="T87" t="str">
            <v>N</v>
          </cell>
          <cell r="U87" t="str">
            <v>Not Manned</v>
          </cell>
          <cell r="V87" t="str">
            <v>28</v>
          </cell>
          <cell r="W87" t="str">
            <v>LESS THAN 7</v>
          </cell>
          <cell r="X87" t="str">
            <v/>
          </cell>
        </row>
        <row r="88">
          <cell r="D88" t="str">
            <v>DONISTHORPE (STW)</v>
          </cell>
          <cell r="E88">
            <v>52.725501999999999</v>
          </cell>
          <cell r="F88">
            <v>-1.5498499999999999</v>
          </cell>
          <cell r="H88">
            <v>68</v>
          </cell>
          <cell r="I88" t="str">
            <v>Measured</v>
          </cell>
          <cell r="J88">
            <v>4.5199999999999997E-2</v>
          </cell>
          <cell r="K88" t="str">
            <v>Measured</v>
          </cell>
          <cell r="M88" t="str">
            <v>SB Cphos</v>
          </cell>
          <cell r="P88" t="str">
            <v>No</v>
          </cell>
          <cell r="Q88" t="str">
            <v>No</v>
          </cell>
          <cell r="T88" t="str">
            <v>N</v>
          </cell>
          <cell r="U88" t="str">
            <v>Not Manned</v>
          </cell>
          <cell r="V88" t="str">
            <v>18</v>
          </cell>
          <cell r="W88" t="str">
            <v>LESS THAN 7</v>
          </cell>
          <cell r="X88" t="str">
            <v/>
          </cell>
        </row>
        <row r="89">
          <cell r="D89" t="str">
            <v>DRENEWYDD - OSWESTRY (STW) (North Oswestry)</v>
          </cell>
          <cell r="E89">
            <v>52.868459999999999</v>
          </cell>
          <cell r="F89">
            <v>-3.024994</v>
          </cell>
          <cell r="H89">
            <v>92</v>
          </cell>
          <cell r="I89" t="str">
            <v>Measured</v>
          </cell>
          <cell r="J89">
            <v>5.79E-2</v>
          </cell>
          <cell r="K89" t="str">
            <v>Measured</v>
          </cell>
          <cell r="M89" t="str">
            <v>SB</v>
          </cell>
          <cell r="P89" t="str">
            <v>Yes</v>
          </cell>
          <cell r="Q89" t="str">
            <v>No</v>
          </cell>
          <cell r="T89" t="str">
            <v>N</v>
          </cell>
          <cell r="U89" t="str">
            <v>Not Manned</v>
          </cell>
          <cell r="V89" t="str">
            <v>28</v>
          </cell>
          <cell r="W89" t="str">
            <v>LESS THAN 7</v>
          </cell>
          <cell r="X89" t="str">
            <v/>
          </cell>
        </row>
        <row r="90">
          <cell r="D90" t="str">
            <v>DROITWICH-LADYWOOD (STW)</v>
          </cell>
          <cell r="E90">
            <v>52.251646000000001</v>
          </cell>
          <cell r="F90">
            <v>-2.197368</v>
          </cell>
          <cell r="H90">
            <v>324</v>
          </cell>
          <cell r="I90" t="str">
            <v>Measured</v>
          </cell>
          <cell r="J90">
            <v>3.4799999999999998E-2</v>
          </cell>
          <cell r="K90" t="str">
            <v>Measured</v>
          </cell>
          <cell r="M90" t="str">
            <v>SB SAS Cphos</v>
          </cell>
          <cell r="P90" t="str">
            <v>Yes</v>
          </cell>
          <cell r="Q90" t="str">
            <v>No</v>
          </cell>
          <cell r="T90" t="str">
            <v>N</v>
          </cell>
          <cell r="U90" t="str">
            <v>Not Manned</v>
          </cell>
          <cell r="V90" t="str">
            <v>28</v>
          </cell>
          <cell r="W90" t="str">
            <v>LESS THAN 7</v>
          </cell>
          <cell r="X90" t="str">
            <v/>
          </cell>
        </row>
        <row r="91">
          <cell r="D91" t="str">
            <v>DUFFIELD (STW)</v>
          </cell>
          <cell r="E91">
            <v>52.971525</v>
          </cell>
          <cell r="F91">
            <v>-1.4788060000000001</v>
          </cell>
          <cell r="H91">
            <v>68</v>
          </cell>
          <cell r="I91" t="str">
            <v>Measured</v>
          </cell>
          <cell r="J91">
            <v>4.7300000000000002E-2</v>
          </cell>
          <cell r="K91" t="str">
            <v>Measured</v>
          </cell>
          <cell r="M91" t="str">
            <v>SB</v>
          </cell>
          <cell r="P91" t="str">
            <v>Yes</v>
          </cell>
          <cell r="Q91" t="str">
            <v>No</v>
          </cell>
          <cell r="T91" t="str">
            <v>N</v>
          </cell>
          <cell r="U91" t="str">
            <v>Not Manned</v>
          </cell>
          <cell r="V91" t="str">
            <v>13</v>
          </cell>
          <cell r="W91" t="str">
            <v>LESS THAN 7</v>
          </cell>
          <cell r="X91" t="str">
            <v/>
          </cell>
        </row>
        <row r="92">
          <cell r="D92" t="str">
            <v>DUNCHURCH (STW)</v>
          </cell>
          <cell r="E92">
            <v>52.326459</v>
          </cell>
          <cell r="F92">
            <v>-1.3013520000000001</v>
          </cell>
          <cell r="H92">
            <v>2</v>
          </cell>
          <cell r="I92" t="str">
            <v>Measured</v>
          </cell>
          <cell r="J92">
            <v>1.95E-2</v>
          </cell>
          <cell r="K92" t="str">
            <v>Measured</v>
          </cell>
          <cell r="M92" t="str">
            <v>CSAS Cphos</v>
          </cell>
          <cell r="P92" t="str">
            <v>No</v>
          </cell>
          <cell r="Q92" t="str">
            <v>No</v>
          </cell>
          <cell r="T92" t="str">
            <v>N</v>
          </cell>
          <cell r="U92" t="str">
            <v>Not Manned</v>
          </cell>
          <cell r="V92" t="str">
            <v>28</v>
          </cell>
          <cell r="W92" t="str">
            <v>LESS THAN 7</v>
          </cell>
          <cell r="X92" t="str">
            <v/>
          </cell>
        </row>
        <row r="93">
          <cell r="D93" t="str">
            <v>EARL SHILTON (STW)</v>
          </cell>
          <cell r="E93">
            <v>52.574359000000001</v>
          </cell>
          <cell r="F93">
            <v>-1.3002370000000001</v>
          </cell>
          <cell r="H93">
            <v>251</v>
          </cell>
          <cell r="I93" t="str">
            <v>Measured</v>
          </cell>
          <cell r="J93">
            <v>5.0799999999999998E-2</v>
          </cell>
          <cell r="K93" t="str">
            <v>Measured</v>
          </cell>
          <cell r="M93" t="str">
            <v>SB Cphos</v>
          </cell>
          <cell r="P93" t="str">
            <v>Yes</v>
          </cell>
          <cell r="Q93" t="str">
            <v>No</v>
          </cell>
          <cell r="T93" t="str">
            <v>N</v>
          </cell>
          <cell r="U93" t="str">
            <v>Not Manned</v>
          </cell>
          <cell r="V93" t="str">
            <v>18</v>
          </cell>
          <cell r="W93" t="str">
            <v>LESS THAN 7</v>
          </cell>
          <cell r="X93" t="str">
            <v/>
          </cell>
        </row>
        <row r="94">
          <cell r="D94" t="str">
            <v>EAST BRIDGFORD (STW)</v>
          </cell>
          <cell r="E94">
            <v>52.982919000000003</v>
          </cell>
          <cell r="F94">
            <v>-0.98202599999999995</v>
          </cell>
          <cell r="H94">
            <v>31</v>
          </cell>
          <cell r="I94" t="str">
            <v>Measured</v>
          </cell>
          <cell r="J94">
            <v>4.02E-2</v>
          </cell>
          <cell r="K94" t="str">
            <v>Measured</v>
          </cell>
          <cell r="M94" t="str">
            <v>SB</v>
          </cell>
          <cell r="P94" t="str">
            <v>No</v>
          </cell>
          <cell r="Q94" t="str">
            <v>No</v>
          </cell>
          <cell r="T94" t="str">
            <v>N</v>
          </cell>
          <cell r="U94" t="str">
            <v>Not Manned</v>
          </cell>
          <cell r="V94" t="str">
            <v>18</v>
          </cell>
          <cell r="W94" t="str">
            <v>LESS THAN 7</v>
          </cell>
          <cell r="X94" t="str">
            <v/>
          </cell>
        </row>
        <row r="95">
          <cell r="D95" t="str">
            <v>EAST LEAKE (STW)</v>
          </cell>
          <cell r="E95">
            <v>52.832447000000002</v>
          </cell>
          <cell r="F95">
            <v>-1.201414</v>
          </cell>
          <cell r="H95">
            <v>135</v>
          </cell>
          <cell r="I95" t="str">
            <v>Measured</v>
          </cell>
          <cell r="J95">
            <v>5.6899999999999999E-2</v>
          </cell>
          <cell r="K95" t="str">
            <v>Measured</v>
          </cell>
          <cell r="M95" t="str">
            <v>SB</v>
          </cell>
          <cell r="P95" t="str">
            <v>Yes</v>
          </cell>
          <cell r="Q95" t="str">
            <v>No</v>
          </cell>
          <cell r="T95" t="str">
            <v>N</v>
          </cell>
          <cell r="U95" t="str">
            <v>Not Manned</v>
          </cell>
          <cell r="V95" t="str">
            <v>18</v>
          </cell>
          <cell r="W95" t="str">
            <v>LESS THAN 7</v>
          </cell>
          <cell r="X95" t="str">
            <v/>
          </cell>
        </row>
        <row r="96">
          <cell r="D96" t="str">
            <v>EAST MARKHAM (STW)</v>
          </cell>
          <cell r="E96">
            <v>53.244787000000002</v>
          </cell>
          <cell r="F96">
            <v>-0.87447299999999994</v>
          </cell>
          <cell r="H96">
            <v>50</v>
          </cell>
          <cell r="I96" t="str">
            <v>Measured</v>
          </cell>
          <cell r="J96">
            <v>5.5599999999999997E-2</v>
          </cell>
          <cell r="K96" t="str">
            <v>Measured</v>
          </cell>
          <cell r="M96" t="str">
            <v>SB</v>
          </cell>
          <cell r="P96" t="str">
            <v>No</v>
          </cell>
          <cell r="Q96" t="str">
            <v>No</v>
          </cell>
          <cell r="T96" t="str">
            <v>N</v>
          </cell>
          <cell r="U96" t="str">
            <v>Not Manned</v>
          </cell>
          <cell r="V96" t="str">
            <v>18</v>
          </cell>
          <cell r="W96" t="str">
            <v>28</v>
          </cell>
          <cell r="X96" t="str">
            <v/>
          </cell>
        </row>
        <row r="97">
          <cell r="D97" t="str">
            <v>ECCLESHALL AND STURBRIDGE (STW)</v>
          </cell>
          <cell r="E97">
            <v>52.863639999999997</v>
          </cell>
          <cell r="F97">
            <v>-2.2450570000000001</v>
          </cell>
          <cell r="H97">
            <v>2</v>
          </cell>
          <cell r="I97" t="str">
            <v>Measured</v>
          </cell>
          <cell r="J97">
            <v>2.1999999999999999E-2</v>
          </cell>
          <cell r="K97" t="str">
            <v>Measured</v>
          </cell>
          <cell r="M97" t="str">
            <v>CSAS</v>
          </cell>
          <cell r="P97" t="str">
            <v>Yes</v>
          </cell>
          <cell r="Q97" t="str">
            <v>No</v>
          </cell>
          <cell r="T97" t="str">
            <v>N</v>
          </cell>
          <cell r="U97" t="str">
            <v>Not Manned</v>
          </cell>
          <cell r="V97" t="str">
            <v>18</v>
          </cell>
          <cell r="W97" t="str">
            <v>LESS THAN 7</v>
          </cell>
          <cell r="X97" t="str">
            <v/>
          </cell>
        </row>
        <row r="98">
          <cell r="D98" t="str">
            <v>EDGMOND (STW)</v>
          </cell>
          <cell r="E98">
            <v>52.774090999999999</v>
          </cell>
          <cell r="F98">
            <v>-2.4372500000000001</v>
          </cell>
          <cell r="H98">
            <v>27</v>
          </cell>
          <cell r="I98" t="str">
            <v>Measured</v>
          </cell>
          <cell r="J98">
            <v>5.4300000000000001E-2</v>
          </cell>
          <cell r="K98" t="str">
            <v>Measured</v>
          </cell>
          <cell r="M98" t="str">
            <v>SB Cphos</v>
          </cell>
          <cell r="P98" t="str">
            <v>Yes</v>
          </cell>
          <cell r="Q98" t="str">
            <v>No</v>
          </cell>
          <cell r="T98" t="str">
            <v>N</v>
          </cell>
          <cell r="U98" t="str">
            <v>Not Manned</v>
          </cell>
          <cell r="V98" t="str">
            <v>28</v>
          </cell>
          <cell r="W98" t="str">
            <v>28</v>
          </cell>
          <cell r="X98" t="str">
            <v/>
          </cell>
        </row>
        <row r="99">
          <cell r="D99" t="str">
            <v>EDWINSTOWE (STW)</v>
          </cell>
          <cell r="E99">
            <v>53.196316000000003</v>
          </cell>
          <cell r="F99">
            <v>-1.039391</v>
          </cell>
          <cell r="H99">
            <v>396</v>
          </cell>
          <cell r="I99" t="str">
            <v>Measured</v>
          </cell>
          <cell r="J99">
            <v>4.3200000000000002E-2</v>
          </cell>
          <cell r="K99" t="str">
            <v>Measured</v>
          </cell>
          <cell r="M99" t="str">
            <v>SB Cphos</v>
          </cell>
          <cell r="P99" t="str">
            <v>Yes</v>
          </cell>
          <cell r="Q99" t="str">
            <v>No</v>
          </cell>
          <cell r="T99" t="str">
            <v>N</v>
          </cell>
          <cell r="U99" t="str">
            <v>Not Manned</v>
          </cell>
          <cell r="V99" t="str">
            <v>28</v>
          </cell>
          <cell r="W99" t="str">
            <v>LESS THAN 7</v>
          </cell>
          <cell r="X99" t="str">
            <v/>
          </cell>
        </row>
        <row r="100">
          <cell r="D100" t="str">
            <v>ELLESMERE - WHARF MEADOW (STW)</v>
          </cell>
          <cell r="E100">
            <v>52.901823999999998</v>
          </cell>
          <cell r="F100">
            <v>-2.9009109999999998</v>
          </cell>
          <cell r="H100">
            <v>47</v>
          </cell>
          <cell r="I100" t="str">
            <v>Measured</v>
          </cell>
          <cell r="J100">
            <v>5.3600000000000002E-2</v>
          </cell>
          <cell r="K100" t="str">
            <v>Measured</v>
          </cell>
          <cell r="M100" t="str">
            <v>SAS Cphos</v>
          </cell>
          <cell r="P100" t="str">
            <v>Yes</v>
          </cell>
          <cell r="Q100" t="str">
            <v>No</v>
          </cell>
          <cell r="T100" t="str">
            <v>N</v>
          </cell>
          <cell r="U100" t="str">
            <v>Not Manned</v>
          </cell>
          <cell r="V100" t="str">
            <v>28</v>
          </cell>
          <cell r="W100" t="str">
            <v>14</v>
          </cell>
          <cell r="X100" t="str">
            <v/>
          </cell>
        </row>
        <row r="101">
          <cell r="D101" t="str">
            <v>ENDON (STW)</v>
          </cell>
          <cell r="E101">
            <v>53.084090000000003</v>
          </cell>
          <cell r="F101">
            <v>-2.0940219999999998</v>
          </cell>
          <cell r="H101">
            <v>49</v>
          </cell>
          <cell r="I101" t="str">
            <v>Measured</v>
          </cell>
          <cell r="J101">
            <v>0.04</v>
          </cell>
          <cell r="K101" t="str">
            <v>Measured</v>
          </cell>
          <cell r="M101" t="str">
            <v>SB</v>
          </cell>
          <cell r="P101" t="str">
            <v>No</v>
          </cell>
          <cell r="Q101" t="str">
            <v>No</v>
          </cell>
          <cell r="T101" t="str">
            <v>N</v>
          </cell>
          <cell r="U101" t="str">
            <v>Not Manned</v>
          </cell>
          <cell r="V101" t="str">
            <v>18</v>
          </cell>
          <cell r="W101" t="str">
            <v>LESS THAN 7</v>
          </cell>
          <cell r="X101" t="str">
            <v/>
          </cell>
        </row>
        <row r="102">
          <cell r="D102" t="str">
            <v>EPWORTH (STW)</v>
          </cell>
          <cell r="E102">
            <v>53.549902000000003</v>
          </cell>
          <cell r="F102">
            <v>-0.85354699999999994</v>
          </cell>
          <cell r="H102">
            <v>88</v>
          </cell>
          <cell r="I102" t="str">
            <v>Measured</v>
          </cell>
          <cell r="J102">
            <v>4.7199999999999999E-2</v>
          </cell>
          <cell r="K102" t="str">
            <v>Measured</v>
          </cell>
          <cell r="M102" t="str">
            <v>CSAS</v>
          </cell>
          <cell r="P102" t="str">
            <v>Yes</v>
          </cell>
          <cell r="Q102" t="str">
            <v>No</v>
          </cell>
          <cell r="T102" t="str">
            <v>N</v>
          </cell>
          <cell r="U102" t="str">
            <v>Not Manned</v>
          </cell>
          <cell r="V102" t="str">
            <v>28</v>
          </cell>
          <cell r="W102" t="str">
            <v>LESS THAN 7</v>
          </cell>
          <cell r="X102" t="str">
            <v/>
          </cell>
        </row>
        <row r="103">
          <cell r="D103" t="str">
            <v>ETWALL (STW)</v>
          </cell>
          <cell r="E103">
            <v>52.877630000000003</v>
          </cell>
          <cell r="F103">
            <v>-1.6077030000000001</v>
          </cell>
          <cell r="H103">
            <v>20</v>
          </cell>
          <cell r="I103" t="str">
            <v>Measured</v>
          </cell>
          <cell r="J103">
            <v>2.69E-2</v>
          </cell>
          <cell r="K103" t="str">
            <v>Measured</v>
          </cell>
          <cell r="M103" t="str">
            <v>CSAS</v>
          </cell>
          <cell r="P103" t="str">
            <v>No</v>
          </cell>
          <cell r="Q103" t="str">
            <v>No</v>
          </cell>
          <cell r="T103" t="str">
            <v>N</v>
          </cell>
          <cell r="U103" t="str">
            <v>Not Manned</v>
          </cell>
          <cell r="V103" t="str">
            <v>18</v>
          </cell>
          <cell r="W103" t="str">
            <v>LESS THAN 7</v>
          </cell>
          <cell r="X103" t="str">
            <v/>
          </cell>
        </row>
        <row r="104">
          <cell r="D104" t="str">
            <v>EVESHAM (STW)</v>
          </cell>
          <cell r="E104">
            <v>52.101421999999999</v>
          </cell>
          <cell r="F104">
            <v>-1.959789</v>
          </cell>
          <cell r="H104">
            <v>503</v>
          </cell>
          <cell r="I104" t="str">
            <v>Measured</v>
          </cell>
          <cell r="J104">
            <v>5.8900000000000001E-2</v>
          </cell>
          <cell r="K104" t="str">
            <v>Measured</v>
          </cell>
          <cell r="M104" t="str">
            <v>SB Cphos</v>
          </cell>
          <cell r="P104" t="str">
            <v>Yes</v>
          </cell>
          <cell r="Q104" t="str">
            <v>No</v>
          </cell>
          <cell r="T104" t="str">
            <v>N</v>
          </cell>
          <cell r="U104" t="str">
            <v>Not Manned</v>
          </cell>
          <cell r="V104" t="str">
            <v>28</v>
          </cell>
          <cell r="W104" t="str">
            <v>LESS THAN 7</v>
          </cell>
          <cell r="X104" t="str">
            <v/>
          </cell>
        </row>
        <row r="105">
          <cell r="D105" t="str">
            <v>FARNDON (STW)</v>
          </cell>
          <cell r="E105">
            <v>53.054088</v>
          </cell>
          <cell r="F105">
            <v>-0.84148800000000001</v>
          </cell>
          <cell r="H105">
            <v>30</v>
          </cell>
          <cell r="I105" t="str">
            <v>Measured</v>
          </cell>
          <cell r="J105">
            <v>3.5700000000000003E-2</v>
          </cell>
          <cell r="K105" t="str">
            <v>Measured</v>
          </cell>
          <cell r="M105" t="str">
            <v>SB</v>
          </cell>
          <cell r="P105" t="str">
            <v>No</v>
          </cell>
          <cell r="Q105" t="str">
            <v>No</v>
          </cell>
          <cell r="T105" t="str">
            <v>N</v>
          </cell>
          <cell r="U105" t="str">
            <v>Not Manned</v>
          </cell>
          <cell r="V105" t="str">
            <v>18</v>
          </cell>
          <cell r="W105" t="str">
            <v>14</v>
          </cell>
          <cell r="X105" t="str">
            <v/>
          </cell>
        </row>
        <row r="106">
          <cell r="D106" t="str">
            <v>FARNSFIELD (STW)</v>
          </cell>
          <cell r="E106">
            <v>53.098460000000003</v>
          </cell>
          <cell r="F106">
            <v>-1.0167029999999999</v>
          </cell>
          <cell r="H106">
            <v>67</v>
          </cell>
          <cell r="I106" t="str">
            <v>Measured</v>
          </cell>
          <cell r="J106">
            <v>4.3299999999999998E-2</v>
          </cell>
          <cell r="K106" t="str">
            <v>Measured</v>
          </cell>
          <cell r="M106" t="str">
            <v>SB</v>
          </cell>
          <cell r="P106" t="str">
            <v>Yes</v>
          </cell>
          <cell r="Q106" t="str">
            <v>No</v>
          </cell>
          <cell r="T106" t="str">
            <v>N</v>
          </cell>
          <cell r="U106" t="str">
            <v>Not Manned</v>
          </cell>
          <cell r="V106" t="str">
            <v>18</v>
          </cell>
          <cell r="W106" t="str">
            <v>LESS THAN 7</v>
          </cell>
          <cell r="X106" t="str">
            <v/>
          </cell>
        </row>
        <row r="107">
          <cell r="D107" t="str">
            <v>FLECKNEY (STW)</v>
          </cell>
          <cell r="E107">
            <v>52.544390999999997</v>
          </cell>
          <cell r="F107">
            <v>-1.030931</v>
          </cell>
          <cell r="H107">
            <v>91</v>
          </cell>
          <cell r="I107" t="str">
            <v>Measured</v>
          </cell>
          <cell r="J107">
            <v>4.8800000000000003E-2</v>
          </cell>
          <cell r="K107" t="str">
            <v>Measured</v>
          </cell>
          <cell r="M107" t="str">
            <v>SB</v>
          </cell>
          <cell r="P107" t="str">
            <v>No</v>
          </cell>
          <cell r="Q107" t="str">
            <v>No</v>
          </cell>
          <cell r="T107" t="str">
            <v>N</v>
          </cell>
          <cell r="U107" t="str">
            <v>Not Manned</v>
          </cell>
          <cell r="V107" t="str">
            <v>18</v>
          </cell>
          <cell r="W107" t="str">
            <v>LESS THAN 7</v>
          </cell>
          <cell r="X107" t="str">
            <v/>
          </cell>
        </row>
        <row r="108">
          <cell r="D108" t="str">
            <v>FRAMPTON (STW)</v>
          </cell>
          <cell r="E108">
            <v>51.778167000000003</v>
          </cell>
          <cell r="F108">
            <v>-2.3782399999999999</v>
          </cell>
          <cell r="H108">
            <v>27</v>
          </cell>
          <cell r="I108" t="str">
            <v>Measured</v>
          </cell>
          <cell r="J108">
            <v>4.3799999999999999E-2</v>
          </cell>
          <cell r="K108" t="str">
            <v>Measured</v>
          </cell>
          <cell r="M108" t="str">
            <v>SB</v>
          </cell>
          <cell r="P108" t="str">
            <v>No</v>
          </cell>
          <cell r="Q108" t="str">
            <v>No</v>
          </cell>
          <cell r="T108" t="str">
            <v>N</v>
          </cell>
          <cell r="U108" t="str">
            <v>Not Manned</v>
          </cell>
          <cell r="V108" t="str">
            <v>18</v>
          </cell>
          <cell r="W108" t="str">
            <v>LESS THAN 7</v>
          </cell>
          <cell r="X108" t="str">
            <v/>
          </cell>
        </row>
        <row r="109">
          <cell r="D109" t="str">
            <v>FRANKTON (STW)</v>
          </cell>
          <cell r="E109">
            <v>52.320971</v>
          </cell>
          <cell r="F109">
            <v>-1.365972</v>
          </cell>
          <cell r="H109">
            <v>11</v>
          </cell>
          <cell r="I109" t="str">
            <v>Measured</v>
          </cell>
          <cell r="J109">
            <v>3.5099999999999999E-2</v>
          </cell>
          <cell r="K109" t="str">
            <v>Measured</v>
          </cell>
          <cell r="M109" t="str">
            <v>SB Cphos</v>
          </cell>
          <cell r="P109" t="str">
            <v>No</v>
          </cell>
          <cell r="Q109" t="str">
            <v>No</v>
          </cell>
          <cell r="T109" t="str">
            <v>N</v>
          </cell>
          <cell r="U109" t="str">
            <v>Not Manned</v>
          </cell>
          <cell r="V109" t="str">
            <v>18</v>
          </cell>
          <cell r="W109" t="str">
            <v>LESS THAN 7</v>
          </cell>
          <cell r="X109" t="str">
            <v/>
          </cell>
        </row>
        <row r="110">
          <cell r="D110" t="str">
            <v>FRITCHLEY (STW)</v>
          </cell>
          <cell r="E110">
            <v>53.068530000000003</v>
          </cell>
          <cell r="F110">
            <v>-1.46271</v>
          </cell>
          <cell r="H110">
            <v>28</v>
          </cell>
          <cell r="I110" t="str">
            <v>Measured</v>
          </cell>
          <cell r="J110">
            <v>4.3799999999999999E-2</v>
          </cell>
          <cell r="K110" t="str">
            <v>Measured</v>
          </cell>
          <cell r="M110" t="str">
            <v>SB</v>
          </cell>
          <cell r="P110" t="str">
            <v>No</v>
          </cell>
          <cell r="Q110" t="str">
            <v>No</v>
          </cell>
          <cell r="T110" t="str">
            <v>N</v>
          </cell>
          <cell r="U110" t="str">
            <v>Not Manned</v>
          </cell>
          <cell r="V110" t="str">
            <v>13</v>
          </cell>
          <cell r="W110" t="str">
            <v>14</v>
          </cell>
          <cell r="X110" t="str">
            <v/>
          </cell>
        </row>
        <row r="111">
          <cell r="D111" t="str">
            <v>FROGHALL (STW)</v>
          </cell>
          <cell r="E111">
            <v>53.018503000000003</v>
          </cell>
          <cell r="F111">
            <v>-1.9642040000000001</v>
          </cell>
          <cell r="H111">
            <v>39</v>
          </cell>
          <cell r="I111" t="str">
            <v>Measured</v>
          </cell>
          <cell r="J111">
            <v>5.7299999999999997E-2</v>
          </cell>
          <cell r="K111" t="str">
            <v>Measured</v>
          </cell>
          <cell r="M111" t="str">
            <v>SB</v>
          </cell>
          <cell r="P111" t="str">
            <v>Yes</v>
          </cell>
          <cell r="Q111" t="str">
            <v>No</v>
          </cell>
          <cell r="T111" t="str">
            <v>N</v>
          </cell>
          <cell r="U111" t="str">
            <v>Not Manned</v>
          </cell>
          <cell r="V111" t="str">
            <v>18</v>
          </cell>
          <cell r="W111" t="str">
            <v>14</v>
          </cell>
          <cell r="X111" t="str">
            <v/>
          </cell>
        </row>
        <row r="112">
          <cell r="D112" t="str">
            <v>GAINSBOROUGH - LEA ROAD (STW)</v>
          </cell>
          <cell r="E112">
            <v>53.377136999999998</v>
          </cell>
          <cell r="F112">
            <v>-0.77186399999999999</v>
          </cell>
          <cell r="H112">
            <v>735</v>
          </cell>
          <cell r="I112" t="str">
            <v>Measured</v>
          </cell>
          <cell r="J112">
            <v>4.4900000000000002E-2</v>
          </cell>
          <cell r="K112" t="str">
            <v>Measured</v>
          </cell>
          <cell r="M112" t="str">
            <v>SAS Cphos</v>
          </cell>
          <cell r="P112" t="str">
            <v>Yes</v>
          </cell>
          <cell r="Q112" t="str">
            <v>No</v>
          </cell>
          <cell r="T112" t="str">
            <v>N</v>
          </cell>
          <cell r="U112" t="str">
            <v>Not Manned</v>
          </cell>
          <cell r="V112" t="str">
            <v>28</v>
          </cell>
          <cell r="W112" t="str">
            <v>LESS THAN 7</v>
          </cell>
          <cell r="X112" t="str">
            <v/>
          </cell>
        </row>
        <row r="113">
          <cell r="D113" t="str">
            <v>GOSCOTE (STW) (Walsall)</v>
          </cell>
          <cell r="E113">
            <v>52.614499000000002</v>
          </cell>
          <cell r="F113">
            <v>-1.972038</v>
          </cell>
          <cell r="H113">
            <v>0</v>
          </cell>
          <cell r="I113" t="str">
            <v>Measured</v>
          </cell>
          <cell r="J113">
            <v>0</v>
          </cell>
          <cell r="K113" t="str">
            <v>Measured</v>
          </cell>
          <cell r="M113" t="str">
            <v>SAS</v>
          </cell>
          <cell r="P113" t="str">
            <v>Yes</v>
          </cell>
          <cell r="Q113" t="str">
            <v>No</v>
          </cell>
          <cell r="T113" t="str">
            <v>N</v>
          </cell>
          <cell r="U113" t="str">
            <v>Not Manned</v>
          </cell>
          <cell r="V113" t="str">
            <v>28</v>
          </cell>
          <cell r="W113" t="str">
            <v>N/A</v>
          </cell>
          <cell r="X113" t="str">
            <v/>
          </cell>
        </row>
        <row r="114">
          <cell r="D114" t="str">
            <v>GOSPEL END (STW)</v>
          </cell>
          <cell r="E114">
            <v>52.546474000000003</v>
          </cell>
          <cell r="F114">
            <v>-2.1415380000000002</v>
          </cell>
          <cell r="H114">
            <v>149</v>
          </cell>
          <cell r="I114" t="str">
            <v>Measured</v>
          </cell>
          <cell r="J114">
            <v>4.7100000000000003E-2</v>
          </cell>
          <cell r="K114" t="str">
            <v>Measured</v>
          </cell>
          <cell r="M114" t="str">
            <v>SB</v>
          </cell>
          <cell r="P114" t="str">
            <v>Yes</v>
          </cell>
          <cell r="Q114" t="str">
            <v>No</v>
          </cell>
          <cell r="T114" t="str">
            <v>N</v>
          </cell>
          <cell r="U114" t="str">
            <v>Not Manned</v>
          </cell>
          <cell r="V114" t="str">
            <v>28</v>
          </cell>
          <cell r="W114" t="str">
            <v>LESS THAN 7</v>
          </cell>
          <cell r="X114" t="str">
            <v/>
          </cell>
        </row>
        <row r="115">
          <cell r="D115" t="str">
            <v>GREAT GLEN (STW)</v>
          </cell>
          <cell r="E115">
            <v>52.571981000000001</v>
          </cell>
          <cell r="F115">
            <v>-1.02284</v>
          </cell>
          <cell r="H115">
            <v>83</v>
          </cell>
          <cell r="I115" t="str">
            <v>Measured</v>
          </cell>
          <cell r="J115">
            <v>4.5600000000000002E-2</v>
          </cell>
          <cell r="K115" t="str">
            <v>Measured</v>
          </cell>
          <cell r="M115" t="str">
            <v>SB</v>
          </cell>
          <cell r="P115" t="str">
            <v>Yes</v>
          </cell>
          <cell r="Q115" t="str">
            <v>No</v>
          </cell>
          <cell r="T115" t="str">
            <v>N</v>
          </cell>
          <cell r="U115" t="str">
            <v>Not Manned</v>
          </cell>
          <cell r="V115" t="str">
            <v>18</v>
          </cell>
          <cell r="W115" t="str">
            <v>LESS THAN 7</v>
          </cell>
          <cell r="X115" t="str">
            <v/>
          </cell>
        </row>
        <row r="116">
          <cell r="D116" t="str">
            <v>GRENDON (STW)</v>
          </cell>
          <cell r="E116">
            <v>52.594419000000002</v>
          </cell>
          <cell r="F116">
            <v>-1.5954729999999999</v>
          </cell>
          <cell r="H116">
            <v>87</v>
          </cell>
          <cell r="I116" t="str">
            <v>Measured</v>
          </cell>
          <cell r="J116">
            <v>4.2200000000000001E-2</v>
          </cell>
          <cell r="K116" t="str">
            <v>Measured</v>
          </cell>
          <cell r="M116" t="str">
            <v>CSAS Cphos Bphos</v>
          </cell>
          <cell r="P116" t="str">
            <v>Yes</v>
          </cell>
          <cell r="Q116" t="str">
            <v>No</v>
          </cell>
          <cell r="T116" t="str">
            <v>N</v>
          </cell>
          <cell r="U116" t="str">
            <v>Not Manned</v>
          </cell>
          <cell r="V116" t="str">
            <v>28</v>
          </cell>
          <cell r="W116" t="str">
            <v>LESS THAN 7</v>
          </cell>
          <cell r="X116" t="str">
            <v/>
          </cell>
        </row>
        <row r="117">
          <cell r="D117" t="str">
            <v>HARBY (STW)</v>
          </cell>
          <cell r="E117">
            <v>52.869565999999999</v>
          </cell>
          <cell r="F117">
            <v>-0.89767200000000003</v>
          </cell>
          <cell r="H117">
            <v>97</v>
          </cell>
          <cell r="I117" t="str">
            <v>Measured</v>
          </cell>
          <cell r="J117">
            <v>6.4199999999999993E-2</v>
          </cell>
          <cell r="K117" t="str">
            <v>Measured</v>
          </cell>
          <cell r="M117" t="str">
            <v>SB</v>
          </cell>
          <cell r="P117" t="str">
            <v>Yes</v>
          </cell>
          <cell r="Q117" t="str">
            <v>No</v>
          </cell>
          <cell r="T117" t="str">
            <v>N</v>
          </cell>
          <cell r="U117" t="str">
            <v>Not Manned</v>
          </cell>
          <cell r="V117" t="str">
            <v>18</v>
          </cell>
          <cell r="W117" t="str">
            <v>LESS THAN 7</v>
          </cell>
          <cell r="X117" t="str">
            <v/>
          </cell>
        </row>
        <row r="118">
          <cell r="D118" t="str">
            <v>HARVINGTON (STW)</v>
          </cell>
          <cell r="E118">
            <v>52.138342999999999</v>
          </cell>
          <cell r="F118">
            <v>-1.912307</v>
          </cell>
          <cell r="H118">
            <v>30</v>
          </cell>
          <cell r="I118" t="str">
            <v>Measured</v>
          </cell>
          <cell r="J118">
            <v>4.4999999999999998E-2</v>
          </cell>
          <cell r="K118" t="str">
            <v>Measured</v>
          </cell>
          <cell r="M118" t="str">
            <v>CSAS</v>
          </cell>
          <cell r="P118" t="str">
            <v>No</v>
          </cell>
          <cell r="Q118" t="str">
            <v>No</v>
          </cell>
          <cell r="T118" t="str">
            <v>N</v>
          </cell>
          <cell r="U118" t="str">
            <v>Not Manned</v>
          </cell>
          <cell r="V118" t="str">
            <v>28</v>
          </cell>
          <cell r="W118" t="str">
            <v>LESS THAN 7</v>
          </cell>
          <cell r="X118" t="str">
            <v/>
          </cell>
        </row>
        <row r="119">
          <cell r="D119" t="str">
            <v>HARWORTH (STW)</v>
          </cell>
          <cell r="E119">
            <v>53.422178000000002</v>
          </cell>
          <cell r="F119">
            <v>-1.0820609999999999</v>
          </cell>
          <cell r="H119">
            <v>133</v>
          </cell>
          <cell r="I119" t="str">
            <v>Measured</v>
          </cell>
          <cell r="J119">
            <v>3.9E-2</v>
          </cell>
          <cell r="K119" t="str">
            <v>Measured</v>
          </cell>
          <cell r="M119" t="str">
            <v>SB Cphos</v>
          </cell>
          <cell r="P119" t="str">
            <v>Yes</v>
          </cell>
          <cell r="Q119" t="str">
            <v>No</v>
          </cell>
          <cell r="T119" t="str">
            <v>N</v>
          </cell>
          <cell r="U119" t="str">
            <v>Not Manned</v>
          </cell>
          <cell r="V119" t="str">
            <v>28</v>
          </cell>
          <cell r="W119" t="str">
            <v>28</v>
          </cell>
          <cell r="X119" t="str">
            <v/>
          </cell>
        </row>
        <row r="120">
          <cell r="D120" t="str">
            <v>HAXEY - GRAIZELOUND (STW)</v>
          </cell>
          <cell r="E120">
            <v>53.477656000000003</v>
          </cell>
          <cell r="F120">
            <v>-0.84580500000000003</v>
          </cell>
          <cell r="H120">
            <v>56</v>
          </cell>
          <cell r="I120" t="str">
            <v>Measured</v>
          </cell>
          <cell r="J120">
            <v>5.1400000000000001E-2</v>
          </cell>
          <cell r="K120" t="str">
            <v>Measured</v>
          </cell>
          <cell r="M120" t="str">
            <v>SB</v>
          </cell>
          <cell r="P120" t="str">
            <v>Yes</v>
          </cell>
          <cell r="Q120" t="str">
            <v>No</v>
          </cell>
          <cell r="T120" t="str">
            <v>N</v>
          </cell>
          <cell r="U120" t="str">
            <v>Not Manned</v>
          </cell>
          <cell r="V120" t="str">
            <v>18</v>
          </cell>
          <cell r="W120" t="str">
            <v>28</v>
          </cell>
          <cell r="X120" t="str">
            <v/>
          </cell>
        </row>
        <row r="121">
          <cell r="D121" t="str">
            <v>HAYDEN (STW) (Cheltenham)</v>
          </cell>
          <cell r="E121">
            <v>51.905051</v>
          </cell>
          <cell r="F121">
            <v>-2.1367950000000002</v>
          </cell>
          <cell r="H121">
            <v>8</v>
          </cell>
          <cell r="I121" t="str">
            <v>Measured</v>
          </cell>
          <cell r="J121">
            <v>3.5499999999999997E-2</v>
          </cell>
          <cell r="K121" t="str">
            <v>Measured</v>
          </cell>
          <cell r="M121" t="str">
            <v>SAS Cphos</v>
          </cell>
          <cell r="P121" t="str">
            <v>Yes</v>
          </cell>
          <cell r="Q121" t="str">
            <v>Yes</v>
          </cell>
          <cell r="T121" t="str">
            <v>Y</v>
          </cell>
          <cell r="U121" t="str">
            <v>07:30 - 15:30 M-F</v>
          </cell>
          <cell r="V121" t="str">
            <v>28</v>
          </cell>
          <cell r="W121" t="str">
            <v>n/a</v>
          </cell>
          <cell r="X121" t="str">
            <v/>
          </cell>
        </row>
        <row r="122">
          <cell r="D122" t="str">
            <v>HEAGE (STW)</v>
          </cell>
          <cell r="E122">
            <v>53.049030999999999</v>
          </cell>
          <cell r="F122">
            <v>-1.456761</v>
          </cell>
          <cell r="H122">
            <v>44</v>
          </cell>
          <cell r="I122" t="str">
            <v>Measured</v>
          </cell>
          <cell r="J122">
            <v>4.2000000000000003E-2</v>
          </cell>
          <cell r="K122" t="str">
            <v>Measured</v>
          </cell>
          <cell r="M122" t="str">
            <v>SB</v>
          </cell>
          <cell r="P122" t="str">
            <v>Yes</v>
          </cell>
          <cell r="Q122" t="str">
            <v>No</v>
          </cell>
          <cell r="T122" t="str">
            <v>N</v>
          </cell>
          <cell r="U122" t="str">
            <v>Not Manned</v>
          </cell>
          <cell r="V122" t="str">
            <v>13</v>
          </cell>
          <cell r="W122" t="str">
            <v>LESS THAN 7</v>
          </cell>
          <cell r="X122" t="str">
            <v/>
          </cell>
        </row>
        <row r="123">
          <cell r="D123" t="str">
            <v>HEANOR-MILNHAY (STW)</v>
          </cell>
          <cell r="E123">
            <v>53.013466999999999</v>
          </cell>
          <cell r="F123">
            <v>-1.3222830000000001</v>
          </cell>
          <cell r="H123">
            <v>821</v>
          </cell>
          <cell r="I123" t="str">
            <v>Measured</v>
          </cell>
          <cell r="J123">
            <v>4.8399999999999999E-2</v>
          </cell>
          <cell r="K123" t="str">
            <v>Measured</v>
          </cell>
          <cell r="M123" t="str">
            <v>SB SAS Cphos</v>
          </cell>
          <cell r="P123" t="str">
            <v>Yes</v>
          </cell>
          <cell r="Q123" t="str">
            <v>Yes</v>
          </cell>
          <cell r="T123" t="str">
            <v>N</v>
          </cell>
          <cell r="U123" t="str">
            <v>Not Manned</v>
          </cell>
          <cell r="V123" t="str">
            <v>18</v>
          </cell>
          <cell r="W123" t="str">
            <v>LESS THAN 7</v>
          </cell>
          <cell r="X123" t="str">
            <v/>
          </cell>
        </row>
        <row r="124">
          <cell r="D124" t="str">
            <v>HIGHER HEATH-PREES (STW)</v>
          </cell>
          <cell r="E124">
            <v>52.912526</v>
          </cell>
          <cell r="F124">
            <v>-2.6364299999999998</v>
          </cell>
          <cell r="H124">
            <v>19</v>
          </cell>
          <cell r="I124" t="str">
            <v>Measured</v>
          </cell>
          <cell r="J124">
            <v>4.6399999999999997E-2</v>
          </cell>
          <cell r="K124" t="str">
            <v>Measured</v>
          </cell>
          <cell r="M124" t="str">
            <v>SB</v>
          </cell>
          <cell r="P124" t="str">
            <v>No</v>
          </cell>
          <cell r="Q124" t="str">
            <v>No</v>
          </cell>
          <cell r="T124" t="str">
            <v>N</v>
          </cell>
          <cell r="U124" t="str">
            <v>Not Manned</v>
          </cell>
          <cell r="V124" t="str">
            <v>18</v>
          </cell>
          <cell r="W124" t="str">
            <v>14</v>
          </cell>
          <cell r="X124" t="str">
            <v/>
          </cell>
        </row>
        <row r="125">
          <cell r="D125" t="str">
            <v>HIGHLEY (STW)</v>
          </cell>
          <cell r="E125">
            <v>52.442557999999998</v>
          </cell>
          <cell r="F125">
            <v>-2.3810060000000002</v>
          </cell>
          <cell r="H125">
            <v>7</v>
          </cell>
          <cell r="I125" t="str">
            <v>Measured</v>
          </cell>
          <cell r="J125">
            <v>4.5600000000000002E-2</v>
          </cell>
          <cell r="K125" t="str">
            <v>Measured</v>
          </cell>
          <cell r="M125" t="str">
            <v>CSAS</v>
          </cell>
          <cell r="P125" t="str">
            <v>No</v>
          </cell>
          <cell r="Q125" t="str">
            <v>No</v>
          </cell>
          <cell r="T125" t="str">
            <v>N</v>
          </cell>
          <cell r="U125" t="str">
            <v>Not Manned</v>
          </cell>
          <cell r="V125" t="str">
            <v>18</v>
          </cell>
          <cell r="W125" t="str">
            <v>LESS THAN 7</v>
          </cell>
          <cell r="X125" t="str">
            <v/>
          </cell>
        </row>
        <row r="126">
          <cell r="D126" t="str">
            <v>HINCKLEY (STW)</v>
          </cell>
          <cell r="E126">
            <v>52.526668000000001</v>
          </cell>
          <cell r="F126">
            <v>-1.382193</v>
          </cell>
          <cell r="H126">
            <v>34</v>
          </cell>
          <cell r="I126" t="str">
            <v>Measured</v>
          </cell>
          <cell r="J126">
            <v>2.86E-2</v>
          </cell>
          <cell r="K126" t="str">
            <v>Measured</v>
          </cell>
          <cell r="M126" t="str">
            <v>SB Cphos</v>
          </cell>
          <cell r="P126" t="str">
            <v>Yes</v>
          </cell>
          <cell r="Q126" t="str">
            <v>Yes</v>
          </cell>
          <cell r="T126" t="str">
            <v>Y</v>
          </cell>
          <cell r="U126" t="str">
            <v>Not Manned</v>
          </cell>
          <cell r="V126" t="str">
            <v>28</v>
          </cell>
          <cell r="W126" t="str">
            <v>LESS THAN 7</v>
          </cell>
          <cell r="X126" t="str">
            <v/>
          </cell>
        </row>
        <row r="127">
          <cell r="D127" t="str">
            <v>HIXON (STW)</v>
          </cell>
          <cell r="E127">
            <v>52.818050999999997</v>
          </cell>
          <cell r="F127">
            <v>-1.99997</v>
          </cell>
          <cell r="H127">
            <v>96</v>
          </cell>
          <cell r="I127" t="str">
            <v>Measured</v>
          </cell>
          <cell r="J127">
            <v>4.0399999999999998E-2</v>
          </cell>
          <cell r="K127" t="str">
            <v>Measured</v>
          </cell>
          <cell r="M127" t="str">
            <v>SB</v>
          </cell>
          <cell r="P127" t="str">
            <v>No</v>
          </cell>
          <cell r="Q127" t="str">
            <v>No</v>
          </cell>
          <cell r="T127" t="str">
            <v>N</v>
          </cell>
          <cell r="U127" t="str">
            <v>Not Manned</v>
          </cell>
          <cell r="V127" t="str">
            <v>28</v>
          </cell>
          <cell r="W127" t="str">
            <v>LESS THAN 7</v>
          </cell>
          <cell r="X127" t="str">
            <v/>
          </cell>
        </row>
        <row r="128">
          <cell r="D128" t="str">
            <v>HODSOCK (STW)</v>
          </cell>
          <cell r="E128">
            <v>53.369326000000001</v>
          </cell>
          <cell r="F128">
            <v>-1.105745</v>
          </cell>
          <cell r="H128">
            <v>198</v>
          </cell>
          <cell r="I128" t="str">
            <v>Measured</v>
          </cell>
          <cell r="J128">
            <v>0.05</v>
          </cell>
          <cell r="K128" t="str">
            <v>Measured</v>
          </cell>
          <cell r="M128" t="str">
            <v>SB Cphos</v>
          </cell>
          <cell r="P128" t="str">
            <v>Yes</v>
          </cell>
          <cell r="Q128" t="str">
            <v>No</v>
          </cell>
          <cell r="T128" t="str">
            <v>N</v>
          </cell>
          <cell r="U128" t="str">
            <v>Not Manned</v>
          </cell>
          <cell r="V128" t="str">
            <v>28</v>
          </cell>
          <cell r="W128" t="str">
            <v>LESS THAN 7</v>
          </cell>
          <cell r="X128" t="str">
            <v/>
          </cell>
        </row>
        <row r="129">
          <cell r="D129" t="str">
            <v>HONEYBOURNE (STW)</v>
          </cell>
          <cell r="E129">
            <v>52.080207999999999</v>
          </cell>
          <cell r="F129">
            <v>-1.826929</v>
          </cell>
          <cell r="H129">
            <v>71</v>
          </cell>
          <cell r="I129" t="str">
            <v>Measured</v>
          </cell>
          <cell r="J129">
            <v>4.0800000000000003E-2</v>
          </cell>
          <cell r="K129" t="str">
            <v>Measured</v>
          </cell>
          <cell r="M129" t="str">
            <v>SB</v>
          </cell>
          <cell r="P129" t="str">
            <v>No</v>
          </cell>
          <cell r="Q129" t="str">
            <v>No</v>
          </cell>
          <cell r="T129" t="str">
            <v>N</v>
          </cell>
          <cell r="U129" t="str">
            <v>Not Manned</v>
          </cell>
          <cell r="V129" t="str">
            <v>28</v>
          </cell>
          <cell r="W129" t="str">
            <v>LESS THAN 7</v>
          </cell>
          <cell r="X129" t="str">
            <v/>
          </cell>
        </row>
        <row r="130">
          <cell r="D130" t="str">
            <v>HURLEY (STW)</v>
          </cell>
          <cell r="E130">
            <v>52.566733999999997</v>
          </cell>
          <cell r="F130">
            <v>-1.6547480000000001</v>
          </cell>
          <cell r="H130">
            <v>20</v>
          </cell>
          <cell r="I130" t="str">
            <v>Measured</v>
          </cell>
          <cell r="J130">
            <v>2.4299999999999999E-2</v>
          </cell>
          <cell r="K130" t="str">
            <v>Measured</v>
          </cell>
          <cell r="M130" t="str">
            <v>CSAS</v>
          </cell>
          <cell r="P130" t="str">
            <v>Yes</v>
          </cell>
          <cell r="Q130" t="str">
            <v>No</v>
          </cell>
          <cell r="T130" t="str">
            <v>N</v>
          </cell>
          <cell r="U130" t="str">
            <v>Not Manned</v>
          </cell>
          <cell r="V130" t="str">
            <v>18</v>
          </cell>
          <cell r="W130" t="str">
            <v>LESS THAN 7</v>
          </cell>
          <cell r="X130" t="str">
            <v/>
          </cell>
        </row>
        <row r="131">
          <cell r="D131" t="str">
            <v>HUTHWAITE (STW)</v>
          </cell>
          <cell r="E131">
            <v>53.118941999999997</v>
          </cell>
          <cell r="F131">
            <v>-1.3022</v>
          </cell>
          <cell r="H131">
            <v>84</v>
          </cell>
          <cell r="I131" t="str">
            <v>Measured</v>
          </cell>
          <cell r="J131">
            <v>3.9399999999999998E-2</v>
          </cell>
          <cell r="K131" t="str">
            <v>Measured</v>
          </cell>
          <cell r="M131" t="str">
            <v>CSAS</v>
          </cell>
          <cell r="P131" t="str">
            <v>Yes</v>
          </cell>
          <cell r="Q131" t="str">
            <v>No</v>
          </cell>
          <cell r="T131" t="str">
            <v>N</v>
          </cell>
          <cell r="U131" t="str">
            <v>Not Manned</v>
          </cell>
          <cell r="V131" t="str">
            <v>18</v>
          </cell>
          <cell r="W131" t="str">
            <v>LESS THAN 7</v>
          </cell>
          <cell r="X131" t="str">
            <v/>
          </cell>
        </row>
        <row r="132">
          <cell r="D132" t="str">
            <v>IBSTOCK (STW)</v>
          </cell>
          <cell r="E132">
            <v>52.678144000000003</v>
          </cell>
          <cell r="F132">
            <v>-1.409821</v>
          </cell>
          <cell r="H132">
            <v>145</v>
          </cell>
          <cell r="I132" t="str">
            <v>Measured</v>
          </cell>
          <cell r="J132">
            <v>4.1799999999999997E-2</v>
          </cell>
          <cell r="K132" t="str">
            <v>Measured</v>
          </cell>
          <cell r="M132" t="str">
            <v>SB Cphos</v>
          </cell>
          <cell r="P132" t="str">
            <v>Yes</v>
          </cell>
          <cell r="Q132" t="str">
            <v>No</v>
          </cell>
          <cell r="T132" t="str">
            <v>N</v>
          </cell>
          <cell r="U132" t="str">
            <v>Not Manned</v>
          </cell>
          <cell r="V132" t="str">
            <v>28</v>
          </cell>
          <cell r="W132" t="str">
            <v>LESS THAN 7</v>
          </cell>
          <cell r="X132" t="str">
            <v/>
          </cell>
        </row>
        <row r="133">
          <cell r="D133" t="str">
            <v>ILKESTON - HALLAM FIELDS (STW)</v>
          </cell>
          <cell r="E133">
            <v>52.948915999999997</v>
          </cell>
          <cell r="F133">
            <v>-1.283922</v>
          </cell>
          <cell r="H133">
            <v>1208</v>
          </cell>
          <cell r="I133" t="str">
            <v>Measured</v>
          </cell>
          <cell r="J133">
            <v>4.4900000000000002E-2</v>
          </cell>
          <cell r="K133" t="str">
            <v>Measured</v>
          </cell>
          <cell r="M133" t="str">
            <v>SAS Cphos</v>
          </cell>
          <cell r="P133" t="str">
            <v>Yes</v>
          </cell>
          <cell r="Q133" t="str">
            <v>No</v>
          </cell>
          <cell r="T133" t="str">
            <v>N</v>
          </cell>
          <cell r="U133" t="str">
            <v>Not Manned</v>
          </cell>
          <cell r="V133" t="str">
            <v>28</v>
          </cell>
          <cell r="W133" t="str">
            <v>LESS THAN 7</v>
          </cell>
          <cell r="X133" t="str">
            <v/>
          </cell>
        </row>
        <row r="134">
          <cell r="D134" t="str">
            <v>ITCHEN BANK (STW) (Southam)</v>
          </cell>
          <cell r="E134">
            <v>52.259900999999999</v>
          </cell>
          <cell r="F134">
            <v>-1.405689</v>
          </cell>
          <cell r="H134">
            <v>104</v>
          </cell>
          <cell r="I134" t="str">
            <v>Measured</v>
          </cell>
          <cell r="J134">
            <v>4.7100000000000003E-2</v>
          </cell>
          <cell r="K134" t="str">
            <v>Measured</v>
          </cell>
          <cell r="M134" t="str">
            <v>CSAS Cphos</v>
          </cell>
          <cell r="P134" t="str">
            <v>Yes</v>
          </cell>
          <cell r="Q134" t="str">
            <v>No</v>
          </cell>
          <cell r="T134" t="str">
            <v>N</v>
          </cell>
          <cell r="U134" t="str">
            <v>Not Manned</v>
          </cell>
          <cell r="V134" t="str">
            <v>28</v>
          </cell>
          <cell r="W134" t="str">
            <v>LESS THAN 7</v>
          </cell>
          <cell r="X134" t="str">
            <v/>
          </cell>
        </row>
        <row r="135">
          <cell r="D135" t="str">
            <v>KEGWORTH (STW)</v>
          </cell>
          <cell r="E135">
            <v>52.841931000000002</v>
          </cell>
          <cell r="F135">
            <v>-1.279922</v>
          </cell>
          <cell r="H135">
            <v>154</v>
          </cell>
          <cell r="I135" t="str">
            <v>Measured</v>
          </cell>
          <cell r="J135">
            <v>7.7200000000000005E-2</v>
          </cell>
          <cell r="K135" t="str">
            <v>Measured</v>
          </cell>
          <cell r="M135" t="str">
            <v>SB</v>
          </cell>
          <cell r="P135" t="str">
            <v>Yes</v>
          </cell>
          <cell r="Q135" t="str">
            <v>No</v>
          </cell>
          <cell r="T135" t="str">
            <v>N</v>
          </cell>
          <cell r="U135" t="str">
            <v>Not Manned</v>
          </cell>
          <cell r="V135" t="str">
            <v>28</v>
          </cell>
          <cell r="W135" t="str">
            <v>LESS THAN 7</v>
          </cell>
          <cell r="X135" t="str">
            <v/>
          </cell>
        </row>
        <row r="136">
          <cell r="D136" t="str">
            <v>KEMPSEY WORKS (STW)</v>
          </cell>
          <cell r="E136">
            <v>52.132947000000001</v>
          </cell>
          <cell r="F136">
            <v>-2.2244440000000001</v>
          </cell>
          <cell r="H136">
            <v>41</v>
          </cell>
          <cell r="I136" t="str">
            <v>Measured</v>
          </cell>
          <cell r="J136">
            <v>3.3799999999999997E-2</v>
          </cell>
          <cell r="K136" t="str">
            <v>Measured</v>
          </cell>
          <cell r="M136" t="str">
            <v>SB</v>
          </cell>
          <cell r="P136" t="str">
            <v>No</v>
          </cell>
          <cell r="Q136" t="str">
            <v>No</v>
          </cell>
          <cell r="T136" t="str">
            <v>N</v>
          </cell>
          <cell r="U136" t="str">
            <v>Not Manned</v>
          </cell>
          <cell r="V136" t="str">
            <v>13</v>
          </cell>
          <cell r="W136" t="str">
            <v>LESS THAN 7</v>
          </cell>
          <cell r="X136" t="str">
            <v/>
          </cell>
        </row>
        <row r="137">
          <cell r="D137" t="str">
            <v>KEYWORTH (STW)</v>
          </cell>
          <cell r="E137">
            <v>52.868234999999999</v>
          </cell>
          <cell r="F137">
            <v>-1.1003350000000001</v>
          </cell>
          <cell r="H137">
            <v>152</v>
          </cell>
          <cell r="I137" t="str">
            <v>Measured</v>
          </cell>
          <cell r="J137">
            <v>5.04E-2</v>
          </cell>
          <cell r="K137" t="str">
            <v>Measured</v>
          </cell>
          <cell r="M137" t="str">
            <v>SB Cphos</v>
          </cell>
          <cell r="P137" t="str">
            <v>Yes</v>
          </cell>
          <cell r="Q137" t="str">
            <v>No</v>
          </cell>
          <cell r="T137" t="str">
            <v>N</v>
          </cell>
          <cell r="U137" t="str">
            <v>Not Manned</v>
          </cell>
          <cell r="V137" t="str">
            <v>18</v>
          </cell>
          <cell r="W137" t="str">
            <v>LESS THAN 7</v>
          </cell>
          <cell r="X137" t="str">
            <v/>
          </cell>
        </row>
        <row r="138">
          <cell r="D138" t="str">
            <v>KIDDERMINSTER OLDINGTON (STW)</v>
          </cell>
          <cell r="E138">
            <v>52.362620999999997</v>
          </cell>
          <cell r="F138">
            <v>-2.2602959999999999</v>
          </cell>
          <cell r="H138">
            <v>0</v>
          </cell>
          <cell r="I138" t="str">
            <v>Measured</v>
          </cell>
          <cell r="J138">
            <v>0</v>
          </cell>
          <cell r="K138" t="str">
            <v>Measured</v>
          </cell>
          <cell r="M138" t="str">
            <v>SAS Bphos Cphos</v>
          </cell>
          <cell r="P138" t="str">
            <v>Yes</v>
          </cell>
          <cell r="Q138" t="str">
            <v>Yes</v>
          </cell>
          <cell r="T138" t="str">
            <v>Y</v>
          </cell>
          <cell r="U138" t="str">
            <v>07:30 - 15:30 M-F</v>
          </cell>
          <cell r="V138" t="str">
            <v>28</v>
          </cell>
          <cell r="W138" t="str">
            <v>n/a</v>
          </cell>
          <cell r="X138" t="str">
            <v/>
          </cell>
        </row>
        <row r="139">
          <cell r="D139" t="str">
            <v>KILBURN (STW)</v>
          </cell>
          <cell r="E139">
            <v>53.000121</v>
          </cell>
          <cell r="F139">
            <v>-1.442696</v>
          </cell>
          <cell r="H139">
            <v>222</v>
          </cell>
          <cell r="I139" t="str">
            <v>Measured</v>
          </cell>
          <cell r="J139">
            <v>4.82E-2</v>
          </cell>
          <cell r="K139" t="str">
            <v>Measured</v>
          </cell>
          <cell r="M139" t="str">
            <v>SAS Cphos</v>
          </cell>
          <cell r="P139" t="str">
            <v>Yes</v>
          </cell>
          <cell r="Q139" t="str">
            <v>No</v>
          </cell>
          <cell r="T139" t="str">
            <v>N</v>
          </cell>
          <cell r="U139" t="str">
            <v>Not Manned</v>
          </cell>
          <cell r="V139" t="str">
            <v>18</v>
          </cell>
          <cell r="W139" t="str">
            <v>LESS THAN 7</v>
          </cell>
          <cell r="X139" t="str">
            <v/>
          </cell>
        </row>
        <row r="140">
          <cell r="D140" t="str">
            <v>KILSBY (STW)</v>
          </cell>
          <cell r="E140">
            <v>52.338836999999998</v>
          </cell>
          <cell r="F140">
            <v>-1.1856310000000001</v>
          </cell>
          <cell r="H140">
            <v>14</v>
          </cell>
          <cell r="I140" t="str">
            <v>Measured</v>
          </cell>
          <cell r="J140">
            <v>0.04</v>
          </cell>
          <cell r="K140" t="str">
            <v>Measured</v>
          </cell>
          <cell r="M140" t="str">
            <v>CSAS</v>
          </cell>
          <cell r="P140" t="str">
            <v>No</v>
          </cell>
          <cell r="Q140" t="str">
            <v>No</v>
          </cell>
          <cell r="T140" t="str">
            <v>N</v>
          </cell>
          <cell r="U140" t="str">
            <v>Not Manned</v>
          </cell>
          <cell r="V140" t="str">
            <v>18</v>
          </cell>
          <cell r="W140" t="str">
            <v>14</v>
          </cell>
          <cell r="X140" t="str">
            <v/>
          </cell>
        </row>
        <row r="141">
          <cell r="D141" t="str">
            <v>KINETON (STW)</v>
          </cell>
          <cell r="E141">
            <v>52.154975999999998</v>
          </cell>
          <cell r="F141">
            <v>-1.524241</v>
          </cell>
          <cell r="H141">
            <v>2</v>
          </cell>
          <cell r="I141" t="str">
            <v>Measured</v>
          </cell>
          <cell r="J141">
            <v>5.7599999999999998E-2</v>
          </cell>
          <cell r="K141" t="str">
            <v>Measured</v>
          </cell>
          <cell r="M141" t="str">
            <v>SB</v>
          </cell>
          <cell r="P141" t="str">
            <v>No</v>
          </cell>
          <cell r="Q141" t="str">
            <v>No</v>
          </cell>
          <cell r="T141" t="str">
            <v>N</v>
          </cell>
          <cell r="U141" t="str">
            <v>Not Manned</v>
          </cell>
          <cell r="V141" t="str">
            <v>18</v>
          </cell>
          <cell r="W141" t="str">
            <v>14</v>
          </cell>
          <cell r="X141" t="str">
            <v/>
          </cell>
        </row>
        <row r="142">
          <cell r="D142" t="str">
            <v>KINOULTON (STW)</v>
          </cell>
          <cell r="E142">
            <v>52.872093999999997</v>
          </cell>
          <cell r="F142">
            <v>-0.97931800000000002</v>
          </cell>
          <cell r="H142">
            <v>10</v>
          </cell>
          <cell r="I142" t="str">
            <v>Measured</v>
          </cell>
          <cell r="J142">
            <v>1.66E-2</v>
          </cell>
          <cell r="K142" t="str">
            <v>Measured</v>
          </cell>
          <cell r="M142" t="str">
            <v>CSAS</v>
          </cell>
          <cell r="P142" t="str">
            <v>No</v>
          </cell>
          <cell r="Q142" t="str">
            <v>No</v>
          </cell>
          <cell r="T142" t="str">
            <v>N</v>
          </cell>
          <cell r="U142" t="str">
            <v>Not Manned</v>
          </cell>
          <cell r="V142" t="str">
            <v>18</v>
          </cell>
          <cell r="W142" t="str">
            <v>LESS THAN 7</v>
          </cell>
          <cell r="X142" t="str">
            <v/>
          </cell>
        </row>
        <row r="143">
          <cell r="D143" t="str">
            <v>KINVER (STW)</v>
          </cell>
          <cell r="E143">
            <v>52.439712999999998</v>
          </cell>
          <cell r="F143">
            <v>-2.219643</v>
          </cell>
          <cell r="H143">
            <v>75</v>
          </cell>
          <cell r="I143" t="str">
            <v>Measured</v>
          </cell>
          <cell r="J143">
            <v>4.4400000000000002E-2</v>
          </cell>
          <cell r="K143" t="str">
            <v>Measured</v>
          </cell>
          <cell r="M143" t="str">
            <v>SB</v>
          </cell>
          <cell r="P143" t="str">
            <v>Yes</v>
          </cell>
          <cell r="Q143" t="str">
            <v>No</v>
          </cell>
          <cell r="T143" t="str">
            <v>N</v>
          </cell>
          <cell r="U143" t="str">
            <v>Not Manned</v>
          </cell>
          <cell r="V143" t="str">
            <v>18</v>
          </cell>
          <cell r="W143" t="str">
            <v>LESS THAN 7</v>
          </cell>
          <cell r="X143" t="str">
            <v/>
          </cell>
        </row>
        <row r="144">
          <cell r="D144" t="str">
            <v>KIRKBY IN ASHFIELD (STW)</v>
          </cell>
          <cell r="E144">
            <v>53.089162000000002</v>
          </cell>
          <cell r="F144">
            <v>-1.2832680000000001</v>
          </cell>
          <cell r="H144">
            <v>724</v>
          </cell>
          <cell r="I144" t="str">
            <v>Measured</v>
          </cell>
          <cell r="J144">
            <v>4.6399999999999997E-2</v>
          </cell>
          <cell r="K144" t="str">
            <v>Measured</v>
          </cell>
          <cell r="M144" t="str">
            <v>SAS Cphos</v>
          </cell>
          <cell r="P144" t="str">
            <v>Yes</v>
          </cell>
          <cell r="Q144" t="str">
            <v>No</v>
          </cell>
          <cell r="T144" t="str">
            <v>N</v>
          </cell>
          <cell r="U144" t="str">
            <v>Not Manned</v>
          </cell>
          <cell r="V144" t="str">
            <v>28</v>
          </cell>
          <cell r="W144" t="str">
            <v>LESS THAN 7</v>
          </cell>
          <cell r="X144" t="str">
            <v/>
          </cell>
        </row>
        <row r="145">
          <cell r="D145" t="str">
            <v>KIRTON-IN-LINDSEY (STW)</v>
          </cell>
          <cell r="E145">
            <v>53.474426999999999</v>
          </cell>
          <cell r="F145">
            <v>-0.60004100000000005</v>
          </cell>
          <cell r="H145">
            <v>22</v>
          </cell>
          <cell r="I145" t="str">
            <v>Measured</v>
          </cell>
          <cell r="J145">
            <v>5.2999999999999999E-2</v>
          </cell>
          <cell r="K145" t="str">
            <v>Measured</v>
          </cell>
          <cell r="M145" t="str">
            <v>SB</v>
          </cell>
          <cell r="P145" t="str">
            <v>No</v>
          </cell>
          <cell r="Q145" t="str">
            <v>No</v>
          </cell>
          <cell r="T145" t="str">
            <v>N</v>
          </cell>
          <cell r="U145" t="str">
            <v>Not Manned</v>
          </cell>
          <cell r="V145" t="str">
            <v>18</v>
          </cell>
          <cell r="W145" t="str">
            <v>28</v>
          </cell>
          <cell r="X145" t="str">
            <v/>
          </cell>
        </row>
        <row r="146">
          <cell r="D146" t="str">
            <v>LEDBURY (STW)</v>
          </cell>
          <cell r="E146">
            <v>52.032504000000003</v>
          </cell>
          <cell r="F146">
            <v>-2.4352999999999998</v>
          </cell>
          <cell r="H146">
            <v>111</v>
          </cell>
          <cell r="I146" t="str">
            <v>Measured</v>
          </cell>
          <cell r="J146">
            <v>4.2299999999999997E-2</v>
          </cell>
          <cell r="K146" t="str">
            <v>Measured</v>
          </cell>
          <cell r="M146" t="str">
            <v>CSAS Bphos Cphos</v>
          </cell>
          <cell r="P146" t="str">
            <v>Yes</v>
          </cell>
          <cell r="Q146" t="str">
            <v>No</v>
          </cell>
          <cell r="T146" t="str">
            <v>N</v>
          </cell>
          <cell r="U146" t="str">
            <v>Not Manned</v>
          </cell>
          <cell r="V146" t="str">
            <v>28</v>
          </cell>
          <cell r="W146" t="str">
            <v>LESS THAN 7</v>
          </cell>
          <cell r="X146" t="str">
            <v/>
          </cell>
        </row>
        <row r="147">
          <cell r="D147" t="str">
            <v>LEEK (STW)</v>
          </cell>
          <cell r="E147">
            <v>53.085023</v>
          </cell>
          <cell r="F147">
            <v>-2.029833</v>
          </cell>
          <cell r="H147">
            <v>991</v>
          </cell>
          <cell r="I147" t="str">
            <v>Measured</v>
          </cell>
          <cell r="J147">
            <v>5.3600000000000002E-2</v>
          </cell>
          <cell r="K147" t="str">
            <v>Measured</v>
          </cell>
          <cell r="M147" t="str">
            <v>SAS</v>
          </cell>
          <cell r="P147" t="str">
            <v>Yes</v>
          </cell>
          <cell r="Q147" t="str">
            <v>No</v>
          </cell>
          <cell r="T147" t="str">
            <v>N</v>
          </cell>
          <cell r="U147" t="str">
            <v>Not Manned</v>
          </cell>
          <cell r="V147" t="str">
            <v>28</v>
          </cell>
          <cell r="W147" t="str">
            <v>LESS THAN 7</v>
          </cell>
          <cell r="X147" t="str">
            <v/>
          </cell>
        </row>
        <row r="148">
          <cell r="D148" t="str">
            <v>LICHFIELD (STW)</v>
          </cell>
          <cell r="E148">
            <v>52.710929999999998</v>
          </cell>
          <cell r="F148">
            <v>-1.8164359999999999</v>
          </cell>
          <cell r="H148">
            <v>800</v>
          </cell>
          <cell r="I148" t="str">
            <v>Measured</v>
          </cell>
          <cell r="J148">
            <v>4.02E-2</v>
          </cell>
          <cell r="K148" t="str">
            <v>Measured</v>
          </cell>
          <cell r="M148" t="str">
            <v>SB Cphos</v>
          </cell>
          <cell r="P148" t="str">
            <v>Yes</v>
          </cell>
          <cell r="Q148" t="str">
            <v>No</v>
          </cell>
          <cell r="T148" t="str">
            <v>N</v>
          </cell>
          <cell r="U148" t="str">
            <v>Not Manned</v>
          </cell>
          <cell r="V148" t="str">
            <v>28</v>
          </cell>
          <cell r="W148" t="str">
            <v>LESS THAN 7</v>
          </cell>
          <cell r="X148" t="str">
            <v/>
          </cell>
        </row>
        <row r="149">
          <cell r="D149" t="str">
            <v>LITTLE ASTON (STW)</v>
          </cell>
          <cell r="E149">
            <v>52.614801999999997</v>
          </cell>
          <cell r="F149">
            <v>-1.8640909999999999</v>
          </cell>
          <cell r="H149">
            <v>366</v>
          </cell>
          <cell r="I149" t="str">
            <v>Measured</v>
          </cell>
          <cell r="J149">
            <v>6.6699999999999995E-2</v>
          </cell>
          <cell r="K149" t="str">
            <v>Measured</v>
          </cell>
          <cell r="M149" t="str">
            <v>SB Cphos</v>
          </cell>
          <cell r="P149" t="str">
            <v>Yes</v>
          </cell>
          <cell r="Q149" t="str">
            <v>No</v>
          </cell>
          <cell r="T149" t="str">
            <v>N</v>
          </cell>
          <cell r="U149" t="str">
            <v>Not Manned</v>
          </cell>
          <cell r="V149" t="str">
            <v>28</v>
          </cell>
          <cell r="W149" t="str">
            <v>LESS THAN 7</v>
          </cell>
          <cell r="X149" t="str">
            <v/>
          </cell>
        </row>
        <row r="150">
          <cell r="D150" t="str">
            <v>LONG WHATTON (STW)</v>
          </cell>
          <cell r="E150">
            <v>52.805036000000001</v>
          </cell>
          <cell r="F150">
            <v>-1.2731140000000001</v>
          </cell>
          <cell r="H150">
            <v>40</v>
          </cell>
          <cell r="I150" t="str">
            <v>Measured</v>
          </cell>
          <cell r="J150">
            <v>5.8799999999999998E-2</v>
          </cell>
          <cell r="K150" t="str">
            <v>Measured</v>
          </cell>
          <cell r="M150" t="str">
            <v>SB</v>
          </cell>
          <cell r="P150" t="str">
            <v>No</v>
          </cell>
          <cell r="Q150" t="str">
            <v>No</v>
          </cell>
          <cell r="T150" t="str">
            <v>N</v>
          </cell>
          <cell r="U150" t="str">
            <v>Not Manned</v>
          </cell>
          <cell r="V150" t="str">
            <v>28</v>
          </cell>
          <cell r="W150" t="str">
            <v>28</v>
          </cell>
          <cell r="X150" t="str">
            <v/>
          </cell>
        </row>
        <row r="151">
          <cell r="D151" t="str">
            <v>LONGHOPE (STW)</v>
          </cell>
          <cell r="E151">
            <v>51.860328000000003</v>
          </cell>
          <cell r="F151">
            <v>-2.447273</v>
          </cell>
          <cell r="H151">
            <v>48</v>
          </cell>
          <cell r="I151" t="str">
            <v>Measured</v>
          </cell>
          <cell r="J151">
            <v>4.2900000000000001E-2</v>
          </cell>
          <cell r="K151" t="str">
            <v>Measured</v>
          </cell>
          <cell r="M151" t="str">
            <v>CSAS</v>
          </cell>
          <cell r="P151" t="str">
            <v>Yes</v>
          </cell>
          <cell r="Q151" t="str">
            <v>No</v>
          </cell>
          <cell r="T151" t="str">
            <v>N</v>
          </cell>
          <cell r="U151" t="str">
            <v>Not Manned</v>
          </cell>
          <cell r="V151" t="str">
            <v>18</v>
          </cell>
          <cell r="W151" t="str">
            <v>LESS THAN 7</v>
          </cell>
          <cell r="X151" t="str">
            <v/>
          </cell>
        </row>
        <row r="152">
          <cell r="D152" t="str">
            <v>LOUGHBOROUGH (STW)</v>
          </cell>
          <cell r="E152">
            <v>52.783991999999998</v>
          </cell>
          <cell r="F152">
            <v>-1.2156469999999999</v>
          </cell>
          <cell r="H152">
            <v>1687</v>
          </cell>
          <cell r="I152" t="str">
            <v>Measured</v>
          </cell>
          <cell r="J152">
            <v>5.1200000000000002E-2</v>
          </cell>
          <cell r="K152" t="str">
            <v>Measured</v>
          </cell>
          <cell r="M152" t="str">
            <v>SAS Bphos Cphos</v>
          </cell>
          <cell r="P152" t="str">
            <v>Yes</v>
          </cell>
          <cell r="Q152" t="str">
            <v>No</v>
          </cell>
          <cell r="T152" t="str">
            <v>N</v>
          </cell>
          <cell r="U152" t="str">
            <v>Not Manned</v>
          </cell>
          <cell r="V152" t="str">
            <v>28</v>
          </cell>
          <cell r="W152" t="str">
            <v>LESS THAN 7</v>
          </cell>
          <cell r="X152" t="str">
            <v/>
          </cell>
        </row>
        <row r="153">
          <cell r="D153" t="str">
            <v>LOWER GORNAL (STW)</v>
          </cell>
          <cell r="E153">
            <v>52.514102999999999</v>
          </cell>
          <cell r="F153">
            <v>-2.1443819999999998</v>
          </cell>
          <cell r="H153">
            <v>844</v>
          </cell>
          <cell r="I153" t="str">
            <v>Measured</v>
          </cell>
          <cell r="J153">
            <v>5.2400000000000002E-2</v>
          </cell>
          <cell r="K153" t="str">
            <v>Measured</v>
          </cell>
          <cell r="M153" t="str">
            <v>SB Cphos</v>
          </cell>
          <cell r="P153" t="str">
            <v>Yes</v>
          </cell>
          <cell r="Q153" t="str">
            <v>No</v>
          </cell>
          <cell r="T153" t="str">
            <v>N</v>
          </cell>
          <cell r="U153" t="str">
            <v>Not Manned</v>
          </cell>
          <cell r="V153" t="str">
            <v>28</v>
          </cell>
          <cell r="W153" t="str">
            <v>LESS THAN 7</v>
          </cell>
          <cell r="X153" t="str">
            <v/>
          </cell>
        </row>
        <row r="154">
          <cell r="D154" t="str">
            <v>LUDLOW (STW)</v>
          </cell>
          <cell r="E154">
            <v>52.35472</v>
          </cell>
          <cell r="F154">
            <v>-2.712075</v>
          </cell>
          <cell r="H154">
            <v>290</v>
          </cell>
          <cell r="I154" t="str">
            <v>Measured</v>
          </cell>
          <cell r="J154">
            <v>4.8300000000000003E-2</v>
          </cell>
          <cell r="K154" t="str">
            <v>Measured</v>
          </cell>
          <cell r="M154" t="str">
            <v>SB Cphos</v>
          </cell>
          <cell r="P154" t="str">
            <v>Yes</v>
          </cell>
          <cell r="Q154" t="str">
            <v>No</v>
          </cell>
          <cell r="T154" t="str">
            <v>N</v>
          </cell>
          <cell r="U154" t="str">
            <v>Not Manned</v>
          </cell>
          <cell r="V154" t="str">
            <v>28</v>
          </cell>
          <cell r="W154" t="str">
            <v>LESS THAN 7</v>
          </cell>
          <cell r="X154" t="str">
            <v/>
          </cell>
        </row>
        <row r="155">
          <cell r="D155" t="str">
            <v>LUTTERWORTH (STW)</v>
          </cell>
          <cell r="E155">
            <v>52.442093999999997</v>
          </cell>
          <cell r="F155">
            <v>-1.22038</v>
          </cell>
          <cell r="H155">
            <v>271</v>
          </cell>
          <cell r="I155" t="str">
            <v>Measured</v>
          </cell>
          <cell r="J155">
            <v>4.8000000000000001E-2</v>
          </cell>
          <cell r="K155" t="str">
            <v>Measured</v>
          </cell>
          <cell r="M155" t="str">
            <v>SAS Bphos Cphos</v>
          </cell>
          <cell r="P155" t="str">
            <v>Yes</v>
          </cell>
          <cell r="Q155" t="str">
            <v>No</v>
          </cell>
          <cell r="T155" t="str">
            <v>N</v>
          </cell>
          <cell r="U155" t="str">
            <v>Not Manned</v>
          </cell>
          <cell r="V155" t="str">
            <v>28</v>
          </cell>
          <cell r="W155" t="str">
            <v>LESS THAN 7</v>
          </cell>
          <cell r="X155" t="str">
            <v/>
          </cell>
        </row>
        <row r="156">
          <cell r="D156" t="str">
            <v>LYDNEY (STW)</v>
          </cell>
          <cell r="E156">
            <v>51.713622999999998</v>
          </cell>
          <cell r="F156">
            <v>-2.5310440000000001</v>
          </cell>
          <cell r="H156">
            <v>417</v>
          </cell>
          <cell r="I156" t="str">
            <v>Measured</v>
          </cell>
          <cell r="J156">
            <v>4.9700000000000001E-2</v>
          </cell>
          <cell r="K156" t="str">
            <v>Measured</v>
          </cell>
          <cell r="M156" t="str">
            <v>SAS</v>
          </cell>
          <cell r="P156" t="str">
            <v>Yes</v>
          </cell>
          <cell r="Q156" t="str">
            <v>No</v>
          </cell>
          <cell r="T156" t="str">
            <v>N</v>
          </cell>
          <cell r="U156" t="str">
            <v>Not Manned</v>
          </cell>
          <cell r="V156" t="str">
            <v>28</v>
          </cell>
          <cell r="W156" t="str">
            <v>LESS THAN 7</v>
          </cell>
          <cell r="X156" t="str">
            <v/>
          </cell>
        </row>
        <row r="157">
          <cell r="D157" t="str">
            <v>MALVERN (STW) (Great Malvern)</v>
          </cell>
          <cell r="E157">
            <v>52.102339000000001</v>
          </cell>
          <cell r="F157">
            <v>-2.297895</v>
          </cell>
          <cell r="H157">
            <v>453</v>
          </cell>
          <cell r="I157" t="str">
            <v>Measured</v>
          </cell>
          <cell r="J157">
            <v>5.5E-2</v>
          </cell>
          <cell r="K157" t="str">
            <v>Measured</v>
          </cell>
          <cell r="M157" t="str">
            <v>SB</v>
          </cell>
          <cell r="P157" t="str">
            <v>Yes</v>
          </cell>
          <cell r="Q157" t="str">
            <v>No</v>
          </cell>
          <cell r="T157" t="str">
            <v>N</v>
          </cell>
          <cell r="U157" t="str">
            <v>Not Manned</v>
          </cell>
          <cell r="V157" t="str">
            <v>28</v>
          </cell>
          <cell r="W157" t="str">
            <v>LESS THAN 7</v>
          </cell>
          <cell r="X157" t="str">
            <v/>
          </cell>
        </row>
        <row r="158">
          <cell r="D158" t="str">
            <v>MANSFIELD - BATH LANE (STW)</v>
          </cell>
          <cell r="E158">
            <v>53.154881000000003</v>
          </cell>
          <cell r="F158">
            <v>-1.1815789999999999</v>
          </cell>
          <cell r="H158">
            <v>13</v>
          </cell>
          <cell r="I158" t="str">
            <v>Measured</v>
          </cell>
          <cell r="J158">
            <v>6.6299999999999998E-2</v>
          </cell>
          <cell r="K158" t="str">
            <v>Measured</v>
          </cell>
          <cell r="M158" t="str">
            <v>SAS Cphos</v>
          </cell>
          <cell r="P158" t="str">
            <v>Yes</v>
          </cell>
          <cell r="Q158" t="str">
            <v>Yes</v>
          </cell>
          <cell r="T158" t="str">
            <v>Y</v>
          </cell>
          <cell r="U158" t="str">
            <v>Not Manned</v>
          </cell>
          <cell r="V158" t="str">
            <v>28</v>
          </cell>
          <cell r="W158" t="str">
            <v>n/a</v>
          </cell>
          <cell r="X158" t="str">
            <v/>
          </cell>
        </row>
        <row r="159">
          <cell r="D159" t="str">
            <v>MARCHINGTON (STW)</v>
          </cell>
          <cell r="E159">
            <v>52.869959999999999</v>
          </cell>
          <cell r="F159">
            <v>-1.7682199999999999</v>
          </cell>
          <cell r="H159">
            <v>57</v>
          </cell>
          <cell r="I159" t="str">
            <v>Measured</v>
          </cell>
          <cell r="J159">
            <v>6.0600000000000001E-2</v>
          </cell>
          <cell r="K159" t="str">
            <v>Measured</v>
          </cell>
          <cell r="M159" t="str">
            <v>SB</v>
          </cell>
          <cell r="P159" t="str">
            <v>No</v>
          </cell>
          <cell r="Q159" t="str">
            <v>No</v>
          </cell>
          <cell r="T159" t="str">
            <v>N</v>
          </cell>
          <cell r="U159" t="str">
            <v>Not Manned</v>
          </cell>
          <cell r="V159">
            <v>18</v>
          </cell>
          <cell r="W159" t="str">
            <v>LESS THAN 7</v>
          </cell>
          <cell r="X159">
            <v>0</v>
          </cell>
        </row>
        <row r="160">
          <cell r="D160" t="str">
            <v>MAREHAY (STW)</v>
          </cell>
          <cell r="E160">
            <v>53.027824000000003</v>
          </cell>
          <cell r="F160">
            <v>-1.4080410000000001</v>
          </cell>
          <cell r="H160">
            <v>65</v>
          </cell>
          <cell r="I160" t="str">
            <v>Measured</v>
          </cell>
          <cell r="J160">
            <v>3.3099999999999997E-2</v>
          </cell>
          <cell r="K160" t="str">
            <v>Measured</v>
          </cell>
          <cell r="M160" t="str">
            <v>SB</v>
          </cell>
          <cell r="P160" t="str">
            <v>Yes</v>
          </cell>
          <cell r="Q160" t="str">
            <v>No</v>
          </cell>
          <cell r="T160" t="str">
            <v>N</v>
          </cell>
          <cell r="U160" t="str">
            <v>Not Manned</v>
          </cell>
          <cell r="V160" t="str">
            <v>28</v>
          </cell>
          <cell r="W160" t="str">
            <v>LESS THAN 7</v>
          </cell>
          <cell r="X160" t="str">
            <v/>
          </cell>
        </row>
        <row r="161">
          <cell r="D161" t="str">
            <v>MARKET BOSWORTH (STW)</v>
          </cell>
          <cell r="E161">
            <v>52.635575000000003</v>
          </cell>
          <cell r="F161">
            <v>-1.424966</v>
          </cell>
          <cell r="H161">
            <v>72</v>
          </cell>
          <cell r="I161" t="str">
            <v>Measured</v>
          </cell>
          <cell r="J161">
            <v>4.5400000000000003E-2</v>
          </cell>
          <cell r="K161" t="str">
            <v>Measured</v>
          </cell>
          <cell r="M161" t="str">
            <v>SB Cphos</v>
          </cell>
          <cell r="P161" t="str">
            <v>Yes</v>
          </cell>
          <cell r="Q161" t="str">
            <v>No</v>
          </cell>
          <cell r="T161" t="str">
            <v>N</v>
          </cell>
          <cell r="U161" t="str">
            <v>Not Manned</v>
          </cell>
          <cell r="V161" t="str">
            <v>28</v>
          </cell>
          <cell r="W161" t="str">
            <v>LESS THAN 7</v>
          </cell>
          <cell r="X161" t="str">
            <v/>
          </cell>
        </row>
        <row r="162">
          <cell r="D162" t="str">
            <v>MARKET DRAYTON (STW)</v>
          </cell>
          <cell r="E162">
            <v>52.895218999999997</v>
          </cell>
          <cell r="F162">
            <v>-2.4949599999999998</v>
          </cell>
          <cell r="H162">
            <v>2</v>
          </cell>
          <cell r="I162" t="str">
            <v>Measured</v>
          </cell>
          <cell r="J162">
            <v>3.9E-2</v>
          </cell>
          <cell r="K162" t="str">
            <v>Measured</v>
          </cell>
          <cell r="M162" t="str">
            <v>CSAS Cphos</v>
          </cell>
          <cell r="P162" t="str">
            <v>Yes</v>
          </cell>
          <cell r="Q162" t="str">
            <v>No</v>
          </cell>
          <cell r="T162" t="str">
            <v>Y</v>
          </cell>
          <cell r="U162" t="str">
            <v>Not Manned</v>
          </cell>
          <cell r="V162" t="str">
            <v>28</v>
          </cell>
          <cell r="W162" t="str">
            <v>LESS THAN 7</v>
          </cell>
          <cell r="X162" t="str">
            <v/>
          </cell>
        </row>
        <row r="163">
          <cell r="D163" t="str">
            <v>MARSTON LANE BEDWORTH (STW)</v>
          </cell>
          <cell r="E163">
            <v>52.486885000000001</v>
          </cell>
          <cell r="F163">
            <v>-1.458043</v>
          </cell>
          <cell r="H163">
            <v>0</v>
          </cell>
          <cell r="I163" t="str">
            <v>Measured</v>
          </cell>
          <cell r="J163">
            <v>0</v>
          </cell>
          <cell r="K163" t="str">
            <v>Measured</v>
          </cell>
          <cell r="M163" t="str">
            <v>CSAS Cphos</v>
          </cell>
          <cell r="P163" t="str">
            <v>Yes</v>
          </cell>
          <cell r="Q163" t="str">
            <v>No</v>
          </cell>
          <cell r="T163" t="str">
            <v>N</v>
          </cell>
          <cell r="U163" t="str">
            <v>Not Manned</v>
          </cell>
          <cell r="V163" t="str">
            <v>10</v>
          </cell>
          <cell r="W163" t="str">
            <v>n/a</v>
          </cell>
          <cell r="X163" t="str">
            <v/>
          </cell>
        </row>
        <row r="164">
          <cell r="D164" t="str">
            <v>MATLOCK LEA (STW)</v>
          </cell>
          <cell r="E164">
            <v>53.100285</v>
          </cell>
          <cell r="F164">
            <v>-1.53101</v>
          </cell>
          <cell r="H164">
            <v>417</v>
          </cell>
          <cell r="I164" t="str">
            <v>Measured</v>
          </cell>
          <cell r="J164">
            <v>4.4299999999999999E-2</v>
          </cell>
          <cell r="K164" t="str">
            <v>Measured</v>
          </cell>
          <cell r="M164" t="str">
            <v>SB Cphos</v>
          </cell>
          <cell r="P164" t="str">
            <v>Yes</v>
          </cell>
          <cell r="Q164" t="str">
            <v>No</v>
          </cell>
          <cell r="T164" t="str">
            <v>N</v>
          </cell>
          <cell r="U164" t="str">
            <v>Not Manned</v>
          </cell>
          <cell r="V164" t="str">
            <v>18</v>
          </cell>
          <cell r="W164" t="str">
            <v>LESS THAN 7</v>
          </cell>
          <cell r="X164" t="str">
            <v/>
          </cell>
        </row>
        <row r="165">
          <cell r="D165" t="str">
            <v>MATTERSEY THORPE (STW)</v>
          </cell>
          <cell r="E165">
            <v>53.404321000000003</v>
          </cell>
          <cell r="F165">
            <v>-0.98617999999999995</v>
          </cell>
          <cell r="H165">
            <v>88</v>
          </cell>
          <cell r="I165" t="str">
            <v>Measured</v>
          </cell>
          <cell r="J165">
            <v>3.8699999999999998E-2</v>
          </cell>
          <cell r="K165" t="str">
            <v>Measured</v>
          </cell>
          <cell r="M165" t="str">
            <v>SB</v>
          </cell>
          <cell r="P165" t="str">
            <v>Yes</v>
          </cell>
          <cell r="Q165" t="str">
            <v>No</v>
          </cell>
          <cell r="T165" t="str">
            <v>N</v>
          </cell>
          <cell r="U165" t="str">
            <v>Not Manned</v>
          </cell>
          <cell r="V165" t="str">
            <v>28</v>
          </cell>
          <cell r="W165" t="str">
            <v>LESS THAN 7</v>
          </cell>
          <cell r="X165" t="str">
            <v/>
          </cell>
        </row>
        <row r="166">
          <cell r="D166" t="str">
            <v>MEASHAM (STW)</v>
          </cell>
          <cell r="E166">
            <v>52.708768999999997</v>
          </cell>
          <cell r="F166">
            <v>-1.53322</v>
          </cell>
          <cell r="H166">
            <v>167</v>
          </cell>
          <cell r="I166" t="str">
            <v>Measured</v>
          </cell>
          <cell r="J166">
            <v>6.54E-2</v>
          </cell>
          <cell r="K166" t="str">
            <v>Measured</v>
          </cell>
          <cell r="M166" t="str">
            <v>SB Cphos</v>
          </cell>
          <cell r="P166" t="str">
            <v>Yes</v>
          </cell>
          <cell r="Q166" t="str">
            <v>No</v>
          </cell>
          <cell r="T166" t="str">
            <v>N</v>
          </cell>
          <cell r="U166" t="str">
            <v>Not Manned</v>
          </cell>
          <cell r="V166" t="str">
            <v>28</v>
          </cell>
          <cell r="W166" t="str">
            <v>LESS THAN 7</v>
          </cell>
          <cell r="X166" t="str">
            <v/>
          </cell>
        </row>
        <row r="167">
          <cell r="D167" t="str">
            <v>MELBOURNE (STW)</v>
          </cell>
          <cell r="E167">
            <v>52.824717</v>
          </cell>
          <cell r="F167">
            <v>-1.4182269999999999</v>
          </cell>
          <cell r="H167">
            <v>92</v>
          </cell>
          <cell r="I167" t="str">
            <v>Measured</v>
          </cell>
          <cell r="J167">
            <v>5.5599999999999997E-2</v>
          </cell>
          <cell r="K167" t="str">
            <v>Measured</v>
          </cell>
          <cell r="M167" t="str">
            <v>SB</v>
          </cell>
          <cell r="P167" t="str">
            <v>Yes</v>
          </cell>
          <cell r="Q167" t="str">
            <v>No</v>
          </cell>
          <cell r="T167" t="str">
            <v>N</v>
          </cell>
          <cell r="U167" t="str">
            <v>Not Manned</v>
          </cell>
          <cell r="V167" t="str">
            <v>28</v>
          </cell>
          <cell r="W167" t="str">
            <v>LESS THAN 7</v>
          </cell>
          <cell r="X167" t="str">
            <v/>
          </cell>
        </row>
        <row r="168">
          <cell r="D168" t="str">
            <v>MELTON (STW) (Melton Mowbray)</v>
          </cell>
          <cell r="E168">
            <v>52.760016</v>
          </cell>
          <cell r="F168">
            <v>-0.91080000000000005</v>
          </cell>
          <cell r="H168">
            <v>88</v>
          </cell>
          <cell r="I168" t="str">
            <v>Measured</v>
          </cell>
          <cell r="J168">
            <v>5.3100000000000001E-2</v>
          </cell>
          <cell r="K168" t="str">
            <v>Measured</v>
          </cell>
          <cell r="M168" t="str">
            <v>SB SAS Cphos</v>
          </cell>
          <cell r="P168" t="str">
            <v>Yes</v>
          </cell>
          <cell r="Q168" t="str">
            <v>Yes</v>
          </cell>
          <cell r="T168" t="str">
            <v>Y</v>
          </cell>
          <cell r="U168" t="str">
            <v>Not Manned</v>
          </cell>
          <cell r="V168" t="str">
            <v>28</v>
          </cell>
          <cell r="W168" t="str">
            <v>LESS THAN 7</v>
          </cell>
          <cell r="X168" t="str">
            <v/>
          </cell>
        </row>
        <row r="169">
          <cell r="D169" t="str">
            <v>MERIDEN (STW)</v>
          </cell>
          <cell r="E169">
            <v>52.433680000000003</v>
          </cell>
          <cell r="F169">
            <v>-1.652846</v>
          </cell>
          <cell r="H169">
            <v>26</v>
          </cell>
          <cell r="I169" t="str">
            <v>Measured</v>
          </cell>
          <cell r="J169">
            <v>2.8799999999999999E-2</v>
          </cell>
          <cell r="K169" t="str">
            <v>Measured</v>
          </cell>
          <cell r="M169" t="str">
            <v>SAS Cphos</v>
          </cell>
          <cell r="P169" t="str">
            <v>Yes</v>
          </cell>
          <cell r="Q169" t="str">
            <v>No</v>
          </cell>
          <cell r="T169" t="str">
            <v>N</v>
          </cell>
          <cell r="U169" t="str">
            <v>Not Manned</v>
          </cell>
          <cell r="V169" t="str">
            <v>28</v>
          </cell>
          <cell r="W169" t="str">
            <v>LESS THAN 7</v>
          </cell>
          <cell r="X169" t="str">
            <v/>
          </cell>
        </row>
        <row r="170">
          <cell r="D170" t="str">
            <v>MILE OAK (STW) (South Oswestry)</v>
          </cell>
          <cell r="E170">
            <v>52.840465000000002</v>
          </cell>
          <cell r="F170">
            <v>-3.039183</v>
          </cell>
          <cell r="H170">
            <v>417</v>
          </cell>
          <cell r="I170" t="str">
            <v>Measured</v>
          </cell>
          <cell r="J170">
            <v>5.7000000000000002E-2</v>
          </cell>
          <cell r="K170" t="str">
            <v>Measured</v>
          </cell>
          <cell r="M170" t="str">
            <v>SAS</v>
          </cell>
          <cell r="P170" t="str">
            <v>Yes</v>
          </cell>
          <cell r="Q170" t="str">
            <v>No</v>
          </cell>
          <cell r="T170" t="str">
            <v>N</v>
          </cell>
          <cell r="U170" t="str">
            <v>07:30 - 15:30 M-F</v>
          </cell>
          <cell r="V170" t="str">
            <v>28</v>
          </cell>
          <cell r="W170" t="str">
            <v>LESS THAN 7</v>
          </cell>
          <cell r="X170" t="str">
            <v/>
          </cell>
        </row>
        <row r="171">
          <cell r="D171" t="str">
            <v>MILTON (STW)</v>
          </cell>
          <cell r="E171">
            <v>52.840466999999997</v>
          </cell>
          <cell r="F171">
            <v>-1.524905</v>
          </cell>
          <cell r="H171">
            <v>367</v>
          </cell>
          <cell r="I171" t="str">
            <v>Measured</v>
          </cell>
          <cell r="J171">
            <v>5.16E-2</v>
          </cell>
          <cell r="K171" t="str">
            <v>Measured</v>
          </cell>
          <cell r="M171" t="str">
            <v>SB Cphos</v>
          </cell>
          <cell r="P171" t="str">
            <v>Yes</v>
          </cell>
          <cell r="Q171" t="str">
            <v>No</v>
          </cell>
          <cell r="T171" t="str">
            <v>N</v>
          </cell>
          <cell r="U171" t="str">
            <v>Not Manned</v>
          </cell>
          <cell r="V171" t="str">
            <v>18</v>
          </cell>
          <cell r="W171" t="str">
            <v>LESS THAN 7</v>
          </cell>
          <cell r="X171" t="str">
            <v/>
          </cell>
        </row>
        <row r="172">
          <cell r="D172" t="str">
            <v>MINSTERLEY (STW)</v>
          </cell>
          <cell r="E172">
            <v>52.646299999999997</v>
          </cell>
          <cell r="F172">
            <v>-2.9281570000000001</v>
          </cell>
          <cell r="H172">
            <v>31</v>
          </cell>
          <cell r="I172" t="str">
            <v>Measured</v>
          </cell>
          <cell r="J172">
            <v>4.2999999999999997E-2</v>
          </cell>
          <cell r="K172" t="str">
            <v>Measured</v>
          </cell>
          <cell r="M172" t="str">
            <v>CSAS</v>
          </cell>
          <cell r="P172" t="str">
            <v>No</v>
          </cell>
          <cell r="Q172" t="str">
            <v>No</v>
          </cell>
          <cell r="T172" t="str">
            <v>N</v>
          </cell>
          <cell r="U172" t="str">
            <v>Not Manned</v>
          </cell>
          <cell r="V172" t="str">
            <v>18</v>
          </cell>
          <cell r="W172" t="str">
            <v>LESS THAN 7</v>
          </cell>
          <cell r="X172" t="str">
            <v/>
          </cell>
        </row>
        <row r="173">
          <cell r="D173" t="str">
            <v>MINWORTH (STW) (Birmingham)</v>
          </cell>
          <cell r="E173">
            <v>52.528027000000002</v>
          </cell>
          <cell r="F173">
            <v>-1.7639359999999999</v>
          </cell>
          <cell r="H173">
            <v>376</v>
          </cell>
          <cell r="I173" t="str">
            <v>Measured</v>
          </cell>
          <cell r="J173">
            <v>4.9399999999999999E-2</v>
          </cell>
          <cell r="K173" t="str">
            <v>Measured</v>
          </cell>
          <cell r="M173" t="str">
            <v>SAS Bphos Cphos</v>
          </cell>
          <cell r="P173" t="str">
            <v>Yes</v>
          </cell>
          <cell r="Q173" t="str">
            <v>Yes</v>
          </cell>
          <cell r="T173" t="str">
            <v>Y</v>
          </cell>
          <cell r="U173" t="str">
            <v>Not Manned</v>
          </cell>
          <cell r="V173" t="str">
            <v>28</v>
          </cell>
          <cell r="W173" t="str">
            <v>n/a</v>
          </cell>
          <cell r="X173" t="str">
            <v/>
          </cell>
        </row>
        <row r="174">
          <cell r="D174" t="str">
            <v>MONKMOOR (STW) (Shrewsbury)</v>
          </cell>
          <cell r="E174">
            <v>52.717936000000002</v>
          </cell>
          <cell r="F174">
            <v>-2.7131189999999998</v>
          </cell>
          <cell r="H174">
            <v>0</v>
          </cell>
          <cell r="I174" t="str">
            <v>Measured</v>
          </cell>
          <cell r="J174">
            <v>0</v>
          </cell>
          <cell r="K174" t="str">
            <v>Measured</v>
          </cell>
          <cell r="M174" t="str">
            <v>SAS</v>
          </cell>
          <cell r="P174" t="str">
            <v>Yes</v>
          </cell>
          <cell r="Q174" t="str">
            <v>Yes</v>
          </cell>
          <cell r="T174" t="str">
            <v>Y</v>
          </cell>
          <cell r="U174" t="str">
            <v>Not Manned</v>
          </cell>
          <cell r="V174" t="str">
            <v>28</v>
          </cell>
          <cell r="W174" t="str">
            <v>LESS THAN 7</v>
          </cell>
          <cell r="X174" t="str">
            <v/>
          </cell>
        </row>
        <row r="175">
          <cell r="D175" t="str">
            <v>MUCH WENLOCK (STW)</v>
          </cell>
          <cell r="E175">
            <v>52.601860000000002</v>
          </cell>
          <cell r="F175">
            <v>-2.5502419999999999</v>
          </cell>
          <cell r="H175">
            <v>9</v>
          </cell>
          <cell r="I175" t="str">
            <v>Measured</v>
          </cell>
          <cell r="J175">
            <v>3.73E-2</v>
          </cell>
          <cell r="K175" t="str">
            <v>Measured</v>
          </cell>
          <cell r="M175" t="str">
            <v>SB Cphos</v>
          </cell>
          <cell r="P175" t="str">
            <v>No</v>
          </cell>
          <cell r="Q175" t="str">
            <v>No</v>
          </cell>
          <cell r="T175" t="str">
            <v>N</v>
          </cell>
          <cell r="U175" t="str">
            <v>Not Manned</v>
          </cell>
          <cell r="V175" t="str">
            <v>18</v>
          </cell>
          <cell r="W175" t="str">
            <v>14</v>
          </cell>
          <cell r="X175" t="str">
            <v/>
          </cell>
        </row>
        <row r="176">
          <cell r="D176" t="str">
            <v>NETHER LANGWITH (STW)</v>
          </cell>
          <cell r="E176">
            <v>53.226014999999997</v>
          </cell>
          <cell r="F176">
            <v>-1.185961</v>
          </cell>
          <cell r="H176">
            <v>49</v>
          </cell>
          <cell r="I176" t="str">
            <v>Measured</v>
          </cell>
          <cell r="J176">
            <v>4.7300000000000002E-2</v>
          </cell>
          <cell r="K176" t="str">
            <v>Measured</v>
          </cell>
          <cell r="M176" t="str">
            <v>SB Cphos</v>
          </cell>
          <cell r="P176" t="str">
            <v>Yes</v>
          </cell>
          <cell r="Q176" t="str">
            <v>No</v>
          </cell>
          <cell r="T176" t="str">
            <v>N</v>
          </cell>
          <cell r="U176" t="str">
            <v>Not Manned</v>
          </cell>
          <cell r="V176" t="str">
            <v>28</v>
          </cell>
          <cell r="W176" t="str">
            <v>LESS THAN 7</v>
          </cell>
          <cell r="X176" t="str">
            <v/>
          </cell>
        </row>
        <row r="177">
          <cell r="D177" t="str">
            <v>NETHERIDGE (STW) (Gloucester)</v>
          </cell>
          <cell r="E177">
            <v>51.840212000000001</v>
          </cell>
          <cell r="F177">
            <v>-2.2747790000000001</v>
          </cell>
          <cell r="H177">
            <v>47</v>
          </cell>
          <cell r="I177" t="str">
            <v>Measured</v>
          </cell>
          <cell r="J177">
            <v>5.8000000000000003E-2</v>
          </cell>
          <cell r="K177" t="str">
            <v>Measured</v>
          </cell>
          <cell r="M177" t="str">
            <v>SAS</v>
          </cell>
          <cell r="P177" t="str">
            <v>Yes</v>
          </cell>
          <cell r="Q177" t="str">
            <v>Yes</v>
          </cell>
          <cell r="T177" t="str">
            <v>Y</v>
          </cell>
          <cell r="U177" t="str">
            <v>Not Manned</v>
          </cell>
          <cell r="V177" t="str">
            <v>28</v>
          </cell>
          <cell r="W177" t="str">
            <v>n/a</v>
          </cell>
          <cell r="X177" t="str">
            <v/>
          </cell>
        </row>
        <row r="178">
          <cell r="D178" t="str">
            <v>NEWBOLD VERDON (STW)</v>
          </cell>
          <cell r="E178">
            <v>52.624785000000003</v>
          </cell>
          <cell r="F178">
            <v>-1.3499779999999999</v>
          </cell>
          <cell r="H178">
            <v>59</v>
          </cell>
          <cell r="I178" t="str">
            <v>Measured</v>
          </cell>
          <cell r="J178">
            <v>4.5199999999999997E-2</v>
          </cell>
          <cell r="K178" t="str">
            <v>Measured</v>
          </cell>
          <cell r="M178" t="str">
            <v>SB</v>
          </cell>
          <cell r="P178" t="str">
            <v>Yes</v>
          </cell>
          <cell r="Q178" t="str">
            <v>No</v>
          </cell>
          <cell r="T178" t="str">
            <v>N</v>
          </cell>
          <cell r="U178" t="str">
            <v>Not Manned</v>
          </cell>
          <cell r="V178" t="str">
            <v>18</v>
          </cell>
          <cell r="W178" t="str">
            <v>LESS THAN 7</v>
          </cell>
          <cell r="X178" t="str">
            <v/>
          </cell>
        </row>
        <row r="179">
          <cell r="D179" t="str">
            <v>NEWENT (STW)</v>
          </cell>
          <cell r="E179">
            <v>51.932896</v>
          </cell>
          <cell r="F179">
            <v>-2.393548</v>
          </cell>
          <cell r="H179">
            <v>110</v>
          </cell>
          <cell r="I179" t="str">
            <v>Measured</v>
          </cell>
          <cell r="J179">
            <v>3.9399999999999998E-2</v>
          </cell>
          <cell r="K179" t="str">
            <v>Measured</v>
          </cell>
          <cell r="M179" t="str">
            <v>SB</v>
          </cell>
          <cell r="P179" t="str">
            <v>Yes</v>
          </cell>
          <cell r="Q179" t="str">
            <v>No</v>
          </cell>
          <cell r="T179" t="str">
            <v>N</v>
          </cell>
          <cell r="U179" t="str">
            <v>Not Manned</v>
          </cell>
          <cell r="V179" t="str">
            <v>28</v>
          </cell>
          <cell r="W179" t="str">
            <v>LESS THAN 7</v>
          </cell>
          <cell r="X179" t="str">
            <v/>
          </cell>
        </row>
        <row r="180">
          <cell r="D180" t="str">
            <v>NEWPORT (STW)</v>
          </cell>
          <cell r="E180">
            <v>52.769756000000001</v>
          </cell>
          <cell r="F180">
            <v>-2.3912680000000002</v>
          </cell>
          <cell r="H180">
            <v>66</v>
          </cell>
          <cell r="I180" t="str">
            <v>Measured</v>
          </cell>
          <cell r="J180">
            <v>5.4199999999999998E-2</v>
          </cell>
          <cell r="K180" t="str">
            <v>Measured</v>
          </cell>
          <cell r="M180" t="str">
            <v>SAS Cphos</v>
          </cell>
          <cell r="P180" t="str">
            <v>Yes</v>
          </cell>
          <cell r="Q180" t="str">
            <v>No</v>
          </cell>
          <cell r="T180" t="str">
            <v>N</v>
          </cell>
          <cell r="U180" t="str">
            <v>Not Manned</v>
          </cell>
          <cell r="V180" t="str">
            <v>28</v>
          </cell>
          <cell r="W180" t="str">
            <v>LESS THAN 7</v>
          </cell>
          <cell r="X180" t="str">
            <v/>
          </cell>
        </row>
        <row r="181">
          <cell r="D181" t="str">
            <v>NEWTHORPE (STW)</v>
          </cell>
          <cell r="E181">
            <v>53.000532</v>
          </cell>
          <cell r="F181">
            <v>-1.293247</v>
          </cell>
          <cell r="H181">
            <v>0</v>
          </cell>
          <cell r="I181" t="str">
            <v>Measured</v>
          </cell>
          <cell r="J181">
            <v>0</v>
          </cell>
          <cell r="K181" t="str">
            <v>Measured</v>
          </cell>
          <cell r="M181" t="str">
            <v>SB Cphos</v>
          </cell>
          <cell r="P181" t="str">
            <v>Yes</v>
          </cell>
          <cell r="Q181" t="str">
            <v>Yes</v>
          </cell>
          <cell r="T181" t="str">
            <v>Y</v>
          </cell>
          <cell r="U181" t="str">
            <v>07:30 - 15:30 M-F</v>
          </cell>
          <cell r="V181" t="str">
            <v>28</v>
          </cell>
          <cell r="W181" t="str">
            <v>n/a</v>
          </cell>
          <cell r="X181" t="str">
            <v/>
          </cell>
        </row>
        <row r="182">
          <cell r="D182" t="str">
            <v>NORTON GREEN (STW)</v>
          </cell>
          <cell r="E182">
            <v>52.370941999999999</v>
          </cell>
          <cell r="F182">
            <v>-1.7297100000000001</v>
          </cell>
          <cell r="H182">
            <v>151</v>
          </cell>
          <cell r="I182" t="str">
            <v>Measured</v>
          </cell>
          <cell r="J182">
            <v>4.4900000000000002E-2</v>
          </cell>
          <cell r="K182" t="str">
            <v>Measured</v>
          </cell>
          <cell r="M182" t="str">
            <v>SB Cphos</v>
          </cell>
          <cell r="P182" t="str">
            <v>Yes</v>
          </cell>
          <cell r="Q182" t="str">
            <v>No</v>
          </cell>
          <cell r="T182" t="str">
            <v>N</v>
          </cell>
          <cell r="U182" t="str">
            <v>Not Manned</v>
          </cell>
          <cell r="V182" t="str">
            <v>18</v>
          </cell>
          <cell r="W182" t="str">
            <v>LESS THAN 7</v>
          </cell>
          <cell r="X182" t="str">
            <v/>
          </cell>
        </row>
        <row r="183">
          <cell r="D183" t="str">
            <v>NUNEATON-HARTSHILL (STW)</v>
          </cell>
          <cell r="E183">
            <v>52.556328999999998</v>
          </cell>
          <cell r="F183">
            <v>-1.5088029999999999</v>
          </cell>
          <cell r="H183">
            <v>0</v>
          </cell>
          <cell r="I183" t="str">
            <v>Measured</v>
          </cell>
          <cell r="J183">
            <v>0</v>
          </cell>
          <cell r="K183" t="str">
            <v>Measured</v>
          </cell>
          <cell r="M183" t="str">
            <v>SAS Cphos</v>
          </cell>
          <cell r="P183" t="str">
            <v>Yes</v>
          </cell>
          <cell r="Q183" t="str">
            <v>Yes</v>
          </cell>
          <cell r="T183" t="str">
            <v>Y</v>
          </cell>
          <cell r="U183" t="str">
            <v>Not Manned</v>
          </cell>
          <cell r="V183" t="str">
            <v>28</v>
          </cell>
          <cell r="W183" t="str">
            <v>n/a</v>
          </cell>
          <cell r="X183" t="str">
            <v/>
          </cell>
        </row>
        <row r="184">
          <cell r="D184" t="str">
            <v>OADBY (STW)</v>
          </cell>
          <cell r="E184">
            <v>52.595464999999997</v>
          </cell>
          <cell r="F184">
            <v>-1.0928070000000001</v>
          </cell>
          <cell r="H184">
            <v>271</v>
          </cell>
          <cell r="I184" t="str">
            <v>Measured</v>
          </cell>
          <cell r="J184">
            <v>5.04E-2</v>
          </cell>
          <cell r="K184" t="str">
            <v>Measured</v>
          </cell>
          <cell r="M184" t="str">
            <v>SB</v>
          </cell>
          <cell r="P184" t="str">
            <v>Yes</v>
          </cell>
          <cell r="Q184" t="str">
            <v>No</v>
          </cell>
          <cell r="T184" t="str">
            <v>N</v>
          </cell>
          <cell r="U184" t="str">
            <v>Not Manned</v>
          </cell>
          <cell r="V184" t="str">
            <v>28</v>
          </cell>
          <cell r="W184" t="str">
            <v>LESS THAN 7</v>
          </cell>
          <cell r="X184" t="str">
            <v/>
          </cell>
        </row>
        <row r="185">
          <cell r="D185" t="str">
            <v>OVERSEAL (STW)</v>
          </cell>
          <cell r="E185">
            <v>52.730972999999999</v>
          </cell>
          <cell r="F185">
            <v>-1.5705279999999999</v>
          </cell>
          <cell r="H185">
            <v>40</v>
          </cell>
          <cell r="I185" t="str">
            <v>Measured</v>
          </cell>
          <cell r="J185">
            <v>5.1700000000000003E-2</v>
          </cell>
          <cell r="K185" t="str">
            <v>Measured</v>
          </cell>
          <cell r="M185" t="str">
            <v>CSAS Cphos</v>
          </cell>
          <cell r="P185" t="str">
            <v>No</v>
          </cell>
          <cell r="Q185" t="str">
            <v>No</v>
          </cell>
          <cell r="T185" t="str">
            <v>N</v>
          </cell>
          <cell r="U185" t="str">
            <v>Not Manned</v>
          </cell>
          <cell r="V185" t="str">
            <v>18</v>
          </cell>
          <cell r="W185" t="str">
            <v>LESS THAN 7</v>
          </cell>
          <cell r="X185" t="str">
            <v/>
          </cell>
        </row>
        <row r="186">
          <cell r="D186" t="str">
            <v>PACKINGTON (STW)</v>
          </cell>
          <cell r="E186">
            <v>52.723399999999998</v>
          </cell>
          <cell r="F186">
            <v>-1.475846</v>
          </cell>
          <cell r="H186">
            <v>314</v>
          </cell>
          <cell r="I186" t="str">
            <v>Measured</v>
          </cell>
          <cell r="J186">
            <v>4.3799999999999999E-2</v>
          </cell>
          <cell r="K186" t="str">
            <v>Measured</v>
          </cell>
          <cell r="M186" t="str">
            <v>CSAS Cphos Bphos</v>
          </cell>
          <cell r="P186" t="str">
            <v>Yes</v>
          </cell>
          <cell r="Q186" t="str">
            <v>No</v>
          </cell>
          <cell r="T186" t="str">
            <v>N</v>
          </cell>
          <cell r="U186" t="str">
            <v>Not Manned</v>
          </cell>
          <cell r="V186" t="str">
            <v>28</v>
          </cell>
          <cell r="W186" t="str">
            <v>LESS THAN 7</v>
          </cell>
          <cell r="X186" t="str">
            <v/>
          </cell>
        </row>
        <row r="187">
          <cell r="D187" t="str">
            <v>PENKRIDGE (STW)</v>
          </cell>
          <cell r="E187">
            <v>52.743758</v>
          </cell>
          <cell r="F187">
            <v>-2.097807</v>
          </cell>
          <cell r="H187">
            <v>221</v>
          </cell>
          <cell r="I187" t="str">
            <v>Measured</v>
          </cell>
          <cell r="J187">
            <v>4.65E-2</v>
          </cell>
          <cell r="K187" t="str">
            <v>Measured</v>
          </cell>
          <cell r="M187" t="str">
            <v>SB Cphos</v>
          </cell>
          <cell r="P187" t="str">
            <v>Yes</v>
          </cell>
          <cell r="Q187" t="str">
            <v>No</v>
          </cell>
          <cell r="T187" t="str">
            <v>N</v>
          </cell>
          <cell r="U187" t="str">
            <v>Not Manned</v>
          </cell>
          <cell r="V187" t="str">
            <v>18</v>
          </cell>
          <cell r="W187" t="str">
            <v>LESS THAN 7</v>
          </cell>
          <cell r="X187" t="str">
            <v/>
          </cell>
        </row>
        <row r="188">
          <cell r="D188" t="str">
            <v>PERSHORE (STW)</v>
          </cell>
          <cell r="E188">
            <v>52.102325</v>
          </cell>
          <cell r="F188">
            <v>-2.1160800000000002</v>
          </cell>
          <cell r="H188">
            <v>145</v>
          </cell>
          <cell r="I188" t="str">
            <v>Measured</v>
          </cell>
          <cell r="J188">
            <v>3.44E-2</v>
          </cell>
          <cell r="K188" t="str">
            <v>Measured</v>
          </cell>
          <cell r="M188" t="str">
            <v>SAS Cphos</v>
          </cell>
          <cell r="P188" t="str">
            <v>Yes</v>
          </cell>
          <cell r="Q188" t="str">
            <v>No</v>
          </cell>
          <cell r="T188" t="str">
            <v>N</v>
          </cell>
          <cell r="U188" t="str">
            <v>Not Manned</v>
          </cell>
          <cell r="V188" t="str">
            <v>28</v>
          </cell>
          <cell r="W188" t="str">
            <v>LESS THAN 7</v>
          </cell>
          <cell r="X188" t="str">
            <v/>
          </cell>
        </row>
        <row r="189">
          <cell r="D189" t="str">
            <v>PINXTON (STW)</v>
          </cell>
          <cell r="E189">
            <v>53.082821000000003</v>
          </cell>
          <cell r="F189">
            <v>-1.3290329999999999</v>
          </cell>
          <cell r="H189">
            <v>133</v>
          </cell>
          <cell r="I189" t="str">
            <v>Measured</v>
          </cell>
          <cell r="J189">
            <v>3.3599999999999998E-2</v>
          </cell>
          <cell r="K189" t="str">
            <v>Measured</v>
          </cell>
          <cell r="M189" t="str">
            <v>SB Cphos</v>
          </cell>
          <cell r="P189" t="str">
            <v>Yes</v>
          </cell>
          <cell r="Q189" t="str">
            <v>No</v>
          </cell>
          <cell r="T189" t="str">
            <v>N</v>
          </cell>
          <cell r="U189" t="str">
            <v>Not Manned</v>
          </cell>
          <cell r="V189" t="str">
            <v>18</v>
          </cell>
          <cell r="W189" t="str">
            <v>LESS THAN 7</v>
          </cell>
          <cell r="X189" t="str">
            <v/>
          </cell>
        </row>
        <row r="190">
          <cell r="D190" t="str">
            <v>PIREHILL (STW) (Stone)</v>
          </cell>
          <cell r="E190">
            <v>52.888075999999998</v>
          </cell>
          <cell r="F190">
            <v>-2.1471079999999998</v>
          </cell>
          <cell r="H190">
            <v>13</v>
          </cell>
          <cell r="I190" t="str">
            <v>Measured</v>
          </cell>
          <cell r="J190">
            <v>4.4999999999999998E-2</v>
          </cell>
          <cell r="K190" t="str">
            <v>Measured</v>
          </cell>
          <cell r="M190" t="str">
            <v>SB Cphos</v>
          </cell>
          <cell r="P190" t="str">
            <v>Yes</v>
          </cell>
          <cell r="Q190" t="str">
            <v>No</v>
          </cell>
          <cell r="T190" t="str">
            <v>N</v>
          </cell>
          <cell r="U190" t="str">
            <v>Not Manned</v>
          </cell>
          <cell r="V190" t="str">
            <v>28</v>
          </cell>
          <cell r="W190" t="str">
            <v>LESS THAN 7</v>
          </cell>
          <cell r="X190" t="str">
            <v/>
          </cell>
        </row>
        <row r="191">
          <cell r="D191" t="str">
            <v>PITTS MILL (STW)</v>
          </cell>
          <cell r="E191">
            <v>51.948447000000002</v>
          </cell>
          <cell r="F191">
            <v>-2.3109160000000002</v>
          </cell>
          <cell r="H191">
            <v>46</v>
          </cell>
          <cell r="I191" t="str">
            <v>Measured</v>
          </cell>
          <cell r="J191">
            <v>4.5999999999999999E-2</v>
          </cell>
          <cell r="K191" t="str">
            <v>Measured</v>
          </cell>
          <cell r="M191" t="str">
            <v>SB</v>
          </cell>
          <cell r="P191" t="str">
            <v>No</v>
          </cell>
          <cell r="Q191" t="str">
            <v>No</v>
          </cell>
          <cell r="T191" t="str">
            <v>N</v>
          </cell>
          <cell r="U191" t="str">
            <v>Not Manned</v>
          </cell>
          <cell r="V191" t="str">
            <v>28</v>
          </cell>
          <cell r="W191" t="str">
            <v>LESS THAN 7</v>
          </cell>
          <cell r="X191" t="str">
            <v/>
          </cell>
        </row>
        <row r="192">
          <cell r="D192" t="str">
            <v>POLESWORTH (STW)</v>
          </cell>
          <cell r="E192">
            <v>52.616906</v>
          </cell>
          <cell r="F192">
            <v>-1.6011740000000001</v>
          </cell>
          <cell r="H192">
            <v>104</v>
          </cell>
          <cell r="I192" t="str">
            <v>Measured</v>
          </cell>
          <cell r="J192">
            <v>4.1200000000000001E-2</v>
          </cell>
          <cell r="K192" t="str">
            <v>Measured</v>
          </cell>
          <cell r="M192" t="str">
            <v>SB Cphos</v>
          </cell>
          <cell r="P192" t="str">
            <v>Yes</v>
          </cell>
          <cell r="Q192" t="str">
            <v>No</v>
          </cell>
          <cell r="T192" t="str">
            <v>N</v>
          </cell>
          <cell r="U192" t="str">
            <v>Not Manned</v>
          </cell>
          <cell r="V192" t="str">
            <v>28</v>
          </cell>
          <cell r="W192" t="str">
            <v>LESS THAN 7</v>
          </cell>
          <cell r="X192" t="str">
            <v/>
          </cell>
        </row>
        <row r="193">
          <cell r="D193" t="str">
            <v>POWICK (STW)</v>
          </cell>
          <cell r="E193">
            <v>52.152754999999999</v>
          </cell>
          <cell r="F193">
            <v>-2.2425670000000002</v>
          </cell>
          <cell r="H193">
            <v>151</v>
          </cell>
          <cell r="I193" t="str">
            <v>Measured</v>
          </cell>
          <cell r="J193">
            <v>4.2599999999999999E-2</v>
          </cell>
          <cell r="K193" t="str">
            <v>Measured</v>
          </cell>
          <cell r="M193" t="str">
            <v>SB</v>
          </cell>
          <cell r="P193" t="str">
            <v>Yes</v>
          </cell>
          <cell r="Q193" t="str">
            <v>No</v>
          </cell>
          <cell r="T193" t="str">
            <v>N</v>
          </cell>
          <cell r="U193" t="str">
            <v>Not Manned</v>
          </cell>
          <cell r="V193" t="str">
            <v>28</v>
          </cell>
          <cell r="W193" t="str">
            <v>LESS THAN 7</v>
          </cell>
          <cell r="X193" t="str">
            <v/>
          </cell>
        </row>
        <row r="194">
          <cell r="D194" t="str">
            <v>PRIEST BRIDGE (STW) (Stock Green)</v>
          </cell>
          <cell r="E194">
            <v>52.236668999999999</v>
          </cell>
          <cell r="F194">
            <v>-2.0155090000000002</v>
          </cell>
          <cell r="H194">
            <v>152</v>
          </cell>
          <cell r="I194" t="str">
            <v>Measured</v>
          </cell>
          <cell r="J194">
            <v>4.5499999999999999E-2</v>
          </cell>
          <cell r="K194" t="str">
            <v>Measured</v>
          </cell>
          <cell r="M194" t="str">
            <v>CSAS Cphos</v>
          </cell>
          <cell r="P194" t="str">
            <v>Yes</v>
          </cell>
          <cell r="Q194" t="str">
            <v>No</v>
          </cell>
          <cell r="T194" t="str">
            <v>N</v>
          </cell>
          <cell r="U194" t="str">
            <v>Not Manned</v>
          </cell>
          <cell r="V194" t="str">
            <v>28</v>
          </cell>
          <cell r="W194" t="str">
            <v>LESS THAN 7</v>
          </cell>
          <cell r="X194" t="str">
            <v/>
          </cell>
        </row>
        <row r="195">
          <cell r="D195" t="str">
            <v>PYE BRIDGE (STW)</v>
          </cell>
          <cell r="E195">
            <v>53.071961000000002</v>
          </cell>
          <cell r="F195">
            <v>-1.345234</v>
          </cell>
          <cell r="H195">
            <v>188</v>
          </cell>
          <cell r="I195" t="str">
            <v>Measured</v>
          </cell>
          <cell r="J195">
            <v>4.53E-2</v>
          </cell>
          <cell r="K195" t="str">
            <v>Measured</v>
          </cell>
          <cell r="M195" t="str">
            <v>SB Cphos</v>
          </cell>
          <cell r="P195" t="str">
            <v>Yes</v>
          </cell>
          <cell r="Q195" t="str">
            <v>No</v>
          </cell>
          <cell r="T195" t="str">
            <v>N</v>
          </cell>
          <cell r="U195" t="str">
            <v>Not Manned</v>
          </cell>
          <cell r="V195" t="str">
            <v>18</v>
          </cell>
          <cell r="W195" t="str">
            <v>LESS THAN 7</v>
          </cell>
          <cell r="X195" t="str">
            <v/>
          </cell>
        </row>
        <row r="196">
          <cell r="D196" t="str">
            <v>RADCLIFFE-ON-TRENT (STW)</v>
          </cell>
          <cell r="E196">
            <v>52.935941</v>
          </cell>
          <cell r="F196">
            <v>-1.0457920000000001</v>
          </cell>
          <cell r="H196">
            <v>118</v>
          </cell>
          <cell r="I196" t="str">
            <v>Measured</v>
          </cell>
          <cell r="J196">
            <v>5.16E-2</v>
          </cell>
          <cell r="K196" t="str">
            <v>Measured</v>
          </cell>
          <cell r="M196" t="str">
            <v>SB</v>
          </cell>
          <cell r="P196" t="str">
            <v>Yes</v>
          </cell>
          <cell r="Q196" t="str">
            <v>No</v>
          </cell>
          <cell r="T196" t="str">
            <v>N</v>
          </cell>
          <cell r="U196" t="str">
            <v>Not Manned</v>
          </cell>
          <cell r="V196" t="str">
            <v>28</v>
          </cell>
          <cell r="W196" t="str">
            <v>LESS THAN 7</v>
          </cell>
          <cell r="X196" t="str">
            <v/>
          </cell>
        </row>
        <row r="197">
          <cell r="D197" t="str">
            <v>RAINWORTH (STW)</v>
          </cell>
          <cell r="E197">
            <v>53.126452</v>
          </cell>
          <cell r="F197">
            <v>-1.111094</v>
          </cell>
          <cell r="H197">
            <v>559</v>
          </cell>
          <cell r="I197" t="str">
            <v>Measured</v>
          </cell>
          <cell r="J197">
            <v>4.9500000000000002E-2</v>
          </cell>
          <cell r="K197" t="str">
            <v>Measured</v>
          </cell>
          <cell r="M197" t="str">
            <v>SB Cphos</v>
          </cell>
          <cell r="P197" t="str">
            <v>Yes</v>
          </cell>
          <cell r="Q197" t="str">
            <v>No</v>
          </cell>
          <cell r="T197" t="str">
            <v>N</v>
          </cell>
          <cell r="U197" t="str">
            <v>Not Manned</v>
          </cell>
          <cell r="V197" t="str">
            <v>28</v>
          </cell>
          <cell r="W197" t="str">
            <v>LESS THAN 7</v>
          </cell>
          <cell r="X197" t="str">
            <v/>
          </cell>
        </row>
        <row r="198">
          <cell r="D198" t="str">
            <v>RAVENSTONE (STW)</v>
          </cell>
          <cell r="E198">
            <v>52.712276000000003</v>
          </cell>
          <cell r="F198">
            <v>-1.410412</v>
          </cell>
          <cell r="H198">
            <v>37</v>
          </cell>
          <cell r="I198" t="str">
            <v>Measured</v>
          </cell>
          <cell r="J198">
            <v>3.7900000000000003E-2</v>
          </cell>
          <cell r="K198" t="str">
            <v>Measured</v>
          </cell>
          <cell r="M198" t="str">
            <v>SB</v>
          </cell>
          <cell r="P198" t="str">
            <v>No</v>
          </cell>
          <cell r="Q198" t="str">
            <v>No</v>
          </cell>
          <cell r="T198" t="str">
            <v>N</v>
          </cell>
          <cell r="U198" t="str">
            <v>Not Manned</v>
          </cell>
          <cell r="V198" t="str">
            <v>18</v>
          </cell>
          <cell r="W198" t="str">
            <v>14</v>
          </cell>
          <cell r="X198" t="str">
            <v/>
          </cell>
        </row>
        <row r="199">
          <cell r="D199" t="str">
            <v>RAY HALL (STW) (West Bromwich)</v>
          </cell>
          <cell r="E199">
            <v>52.547600000000003</v>
          </cell>
          <cell r="F199">
            <v>-1.964758</v>
          </cell>
          <cell r="H199">
            <v>0</v>
          </cell>
          <cell r="I199" t="str">
            <v>Measured</v>
          </cell>
          <cell r="J199">
            <v>0</v>
          </cell>
          <cell r="K199" t="str">
            <v>Measured</v>
          </cell>
          <cell r="M199" t="str">
            <v>SB</v>
          </cell>
          <cell r="P199" t="str">
            <v>Yes</v>
          </cell>
          <cell r="Q199" t="str">
            <v>No</v>
          </cell>
          <cell r="T199" t="str">
            <v>N</v>
          </cell>
          <cell r="U199" t="str">
            <v>Not Manned</v>
          </cell>
          <cell r="V199" t="str">
            <v>28</v>
          </cell>
          <cell r="W199" t="str">
            <v>n/a</v>
          </cell>
          <cell r="X199" t="str">
            <v/>
          </cell>
        </row>
        <row r="200">
          <cell r="D200" t="str">
            <v>REDDITCH - SPERNAL (STW)</v>
          </cell>
          <cell r="E200">
            <v>52.262692999999999</v>
          </cell>
          <cell r="F200">
            <v>-1.8798239999999999</v>
          </cell>
          <cell r="H200">
            <v>1</v>
          </cell>
          <cell r="I200" t="str">
            <v>Measured</v>
          </cell>
          <cell r="J200">
            <v>2.1999999999999999E-2</v>
          </cell>
          <cell r="K200" t="str">
            <v>Measured</v>
          </cell>
          <cell r="M200" t="str">
            <v>SB SAS Cphos</v>
          </cell>
          <cell r="P200" t="str">
            <v>Yes</v>
          </cell>
          <cell r="Q200" t="str">
            <v>Yes</v>
          </cell>
          <cell r="T200" t="str">
            <v>Y</v>
          </cell>
          <cell r="U200" t="str">
            <v>07:30 - 15:30 M-F</v>
          </cell>
          <cell r="V200" t="str">
            <v>28</v>
          </cell>
          <cell r="W200" t="str">
            <v>n/a</v>
          </cell>
          <cell r="X200" t="str">
            <v/>
          </cell>
        </row>
        <row r="201">
          <cell r="D201" t="str">
            <v>RETFORD (STW)</v>
          </cell>
          <cell r="E201">
            <v>53.337533000000001</v>
          </cell>
          <cell r="F201">
            <v>-0.95472000000000001</v>
          </cell>
          <cell r="H201">
            <v>359</v>
          </cell>
          <cell r="I201" t="str">
            <v>Measured</v>
          </cell>
          <cell r="J201">
            <v>5.0700000000000002E-2</v>
          </cell>
          <cell r="K201" t="str">
            <v>Measured</v>
          </cell>
          <cell r="M201" t="str">
            <v>SB Cphos</v>
          </cell>
          <cell r="P201" t="str">
            <v>Yes</v>
          </cell>
          <cell r="Q201" t="str">
            <v>No</v>
          </cell>
          <cell r="T201" t="str">
            <v>N</v>
          </cell>
          <cell r="U201" t="str">
            <v>Not Manned</v>
          </cell>
          <cell r="V201" t="str">
            <v>28</v>
          </cell>
          <cell r="W201" t="str">
            <v>LESS THAN 7</v>
          </cell>
          <cell r="X201" t="str">
            <v/>
          </cell>
        </row>
        <row r="202">
          <cell r="D202" t="str">
            <v>RIPLEY (STW)</v>
          </cell>
          <cell r="E202">
            <v>53.060231000000002</v>
          </cell>
          <cell r="F202">
            <v>-1.4165509999999999</v>
          </cell>
          <cell r="H202">
            <v>121</v>
          </cell>
          <cell r="I202" t="str">
            <v>Measured</v>
          </cell>
          <cell r="J202">
            <v>4.8899999999999999E-2</v>
          </cell>
          <cell r="K202" t="str">
            <v>Measured</v>
          </cell>
          <cell r="M202" t="str">
            <v>CSAS</v>
          </cell>
          <cell r="P202" t="str">
            <v>Yes</v>
          </cell>
          <cell r="Q202" t="str">
            <v>No</v>
          </cell>
          <cell r="T202" t="str">
            <v>N</v>
          </cell>
          <cell r="U202" t="str">
            <v>Not Manned</v>
          </cell>
          <cell r="V202" t="str">
            <v>28</v>
          </cell>
          <cell r="W202" t="str">
            <v>LESS THAN 7</v>
          </cell>
          <cell r="X202" t="str">
            <v/>
          </cell>
        </row>
        <row r="203">
          <cell r="D203" t="str">
            <v>ROUNDHILL (STW) (Stourbridge)</v>
          </cell>
          <cell r="E203">
            <v>52.453012000000001</v>
          </cell>
          <cell r="F203">
            <v>-2.1876259999999998</v>
          </cell>
          <cell r="H203">
            <v>6</v>
          </cell>
          <cell r="I203" t="str">
            <v>Measured</v>
          </cell>
          <cell r="J203">
            <v>4.24E-2</v>
          </cell>
          <cell r="K203" t="str">
            <v>Measured</v>
          </cell>
          <cell r="M203" t="str">
            <v>SAS Cphos</v>
          </cell>
          <cell r="P203" t="str">
            <v>Yes</v>
          </cell>
          <cell r="Q203" t="str">
            <v>Yes</v>
          </cell>
          <cell r="T203" t="str">
            <v>Y</v>
          </cell>
          <cell r="U203" t="str">
            <v>07:30 - 15:30 M-F</v>
          </cell>
          <cell r="V203" t="str">
            <v>28</v>
          </cell>
          <cell r="W203" t="str">
            <v>n/a</v>
          </cell>
          <cell r="X203" t="str">
            <v/>
          </cell>
        </row>
        <row r="204">
          <cell r="D204" t="str">
            <v>RUGBY NEWBOLD (STW)</v>
          </cell>
          <cell r="E204">
            <v>52.382362999999998</v>
          </cell>
          <cell r="F204">
            <v>-1.2795609999999999</v>
          </cell>
          <cell r="H204">
            <v>90</v>
          </cell>
          <cell r="I204" t="str">
            <v>Measured</v>
          </cell>
          <cell r="J204">
            <v>5.0799999999999998E-2</v>
          </cell>
          <cell r="K204" t="str">
            <v>Measured</v>
          </cell>
          <cell r="M204" t="str">
            <v>SAS Cphos</v>
          </cell>
          <cell r="P204" t="str">
            <v>Yes</v>
          </cell>
          <cell r="Q204" t="str">
            <v>Yes</v>
          </cell>
          <cell r="T204" t="str">
            <v>Y</v>
          </cell>
          <cell r="U204" t="str">
            <v>07:30 - 15:30 M-F</v>
          </cell>
          <cell r="V204" t="str">
            <v>28</v>
          </cell>
          <cell r="W204" t="str">
            <v>n/a</v>
          </cell>
          <cell r="X204" t="str">
            <v/>
          </cell>
        </row>
        <row r="205">
          <cell r="D205" t="str">
            <v>RUGELEY (STW)</v>
          </cell>
          <cell r="E205">
            <v>52.774887999999997</v>
          </cell>
          <cell r="F205">
            <v>-1.9555089999999999</v>
          </cell>
          <cell r="H205">
            <v>470</v>
          </cell>
          <cell r="I205" t="str">
            <v>Measured</v>
          </cell>
          <cell r="J205">
            <v>3.8300000000000001E-2</v>
          </cell>
          <cell r="K205" t="str">
            <v>Measured</v>
          </cell>
          <cell r="M205" t="str">
            <v>SB Cphos</v>
          </cell>
          <cell r="P205" t="str">
            <v>Yes</v>
          </cell>
          <cell r="Q205" t="str">
            <v>No</v>
          </cell>
          <cell r="T205" t="str">
            <v>N</v>
          </cell>
          <cell r="U205" t="str">
            <v>Not Manned</v>
          </cell>
          <cell r="V205" t="str">
            <v>28</v>
          </cell>
          <cell r="W205" t="str">
            <v>LESS THAN 7</v>
          </cell>
          <cell r="X205" t="str">
            <v/>
          </cell>
        </row>
        <row r="206">
          <cell r="D206" t="str">
            <v>RUSHMOOR (STW) (North Telford)</v>
          </cell>
          <cell r="E206">
            <v>52.716734000000002</v>
          </cell>
          <cell r="F206">
            <v>-2.5679729999999998</v>
          </cell>
          <cell r="H206">
            <v>0</v>
          </cell>
          <cell r="I206" t="str">
            <v>Measured</v>
          </cell>
          <cell r="J206">
            <v>2.12E-2</v>
          </cell>
          <cell r="K206" t="str">
            <v>Measured</v>
          </cell>
          <cell r="M206" t="str">
            <v>SAS Bphos Cphos</v>
          </cell>
          <cell r="P206" t="str">
            <v>Yes</v>
          </cell>
          <cell r="Q206" t="str">
            <v>Yes</v>
          </cell>
          <cell r="T206" t="str">
            <v>Y</v>
          </cell>
          <cell r="U206" t="str">
            <v>07:30 - 15:30 M-F</v>
          </cell>
          <cell r="V206" t="str">
            <v>28</v>
          </cell>
          <cell r="W206" t="str">
            <v>n/a</v>
          </cell>
          <cell r="X206" t="str">
            <v/>
          </cell>
        </row>
        <row r="207">
          <cell r="D207" t="str">
            <v>SCOTTER (STW)</v>
          </cell>
          <cell r="E207">
            <v>53.489185999999997</v>
          </cell>
          <cell r="F207">
            <v>-0.65860200000000002</v>
          </cell>
          <cell r="H207">
            <v>31</v>
          </cell>
          <cell r="I207" t="str">
            <v>Measured</v>
          </cell>
          <cell r="J207">
            <v>4.6399999999999997E-2</v>
          </cell>
          <cell r="K207" t="str">
            <v>Measured</v>
          </cell>
          <cell r="M207" t="str">
            <v>CSAS</v>
          </cell>
          <cell r="P207" t="str">
            <v>No</v>
          </cell>
          <cell r="Q207" t="str">
            <v>No</v>
          </cell>
          <cell r="T207" t="str">
            <v>N</v>
          </cell>
          <cell r="U207" t="str">
            <v>Not Manned</v>
          </cell>
          <cell r="V207" t="str">
            <v>18</v>
          </cell>
          <cell r="W207" t="str">
            <v>14</v>
          </cell>
          <cell r="X207" t="str">
            <v/>
          </cell>
        </row>
        <row r="208">
          <cell r="D208" t="str">
            <v>SCUNTHORPE-YADDLETHORPE (STW)</v>
          </cell>
          <cell r="E208">
            <v>53.541604999999997</v>
          </cell>
          <cell r="F208">
            <v>-0.68421799999999999</v>
          </cell>
          <cell r="H208">
            <v>0</v>
          </cell>
          <cell r="I208" t="str">
            <v>Measured</v>
          </cell>
          <cell r="J208">
            <v>0</v>
          </cell>
          <cell r="K208" t="str">
            <v>Measured</v>
          </cell>
          <cell r="M208" t="str">
            <v>SAS</v>
          </cell>
          <cell r="P208" t="str">
            <v>Yes</v>
          </cell>
          <cell r="Q208" t="str">
            <v>Yes</v>
          </cell>
          <cell r="T208" t="str">
            <v>Y</v>
          </cell>
          <cell r="U208" t="str">
            <v>07:30 - 15:30 M-F</v>
          </cell>
          <cell r="V208" t="str">
            <v>28</v>
          </cell>
          <cell r="W208" t="str">
            <v>n/a</v>
          </cell>
          <cell r="X208" t="str">
            <v/>
          </cell>
        </row>
        <row r="209">
          <cell r="D209" t="str">
            <v>SHARDLOW (STW)</v>
          </cell>
          <cell r="E209">
            <v>52.868405000000003</v>
          </cell>
          <cell r="F209">
            <v>-1.3561479999999999</v>
          </cell>
          <cell r="H209">
            <v>45</v>
          </cell>
          <cell r="I209" t="str">
            <v>Measured</v>
          </cell>
          <cell r="J209">
            <v>4.5699999999999998E-2</v>
          </cell>
          <cell r="K209" t="str">
            <v>Measured</v>
          </cell>
          <cell r="M209" t="str">
            <v>SB</v>
          </cell>
          <cell r="P209" t="str">
            <v>No</v>
          </cell>
          <cell r="Q209" t="str">
            <v>No</v>
          </cell>
          <cell r="T209" t="str">
            <v>N</v>
          </cell>
          <cell r="U209" t="str">
            <v>Not Manned</v>
          </cell>
          <cell r="V209" t="str">
            <v>13</v>
          </cell>
          <cell r="W209" t="str">
            <v>LESS THAN 7</v>
          </cell>
          <cell r="X209" t="str">
            <v/>
          </cell>
        </row>
        <row r="210">
          <cell r="D210" t="str">
            <v>SHAWBURY (STW)</v>
          </cell>
          <cell r="E210">
            <v>52.792914000000003</v>
          </cell>
          <cell r="F210">
            <v>-2.6465489999999998</v>
          </cell>
          <cell r="H210">
            <v>28</v>
          </cell>
          <cell r="I210" t="str">
            <v>Measured</v>
          </cell>
          <cell r="J210">
            <v>5.2999999999999999E-2</v>
          </cell>
          <cell r="K210" t="str">
            <v>Measured</v>
          </cell>
          <cell r="M210" t="str">
            <v>SB</v>
          </cell>
          <cell r="P210" t="str">
            <v>No</v>
          </cell>
          <cell r="Q210" t="str">
            <v>No</v>
          </cell>
          <cell r="T210" t="str">
            <v>N</v>
          </cell>
          <cell r="U210" t="str">
            <v>Not Manned</v>
          </cell>
          <cell r="V210" t="str">
            <v>28</v>
          </cell>
          <cell r="W210" t="str">
            <v>21</v>
          </cell>
          <cell r="X210" t="str">
            <v/>
          </cell>
        </row>
        <row r="211">
          <cell r="D211" t="str">
            <v>SHENSTONE (STW)</v>
          </cell>
          <cell r="E211">
            <v>52.637140000000002</v>
          </cell>
          <cell r="F211">
            <v>-1.8326020000000001</v>
          </cell>
          <cell r="H211">
            <v>53</v>
          </cell>
          <cell r="I211" t="str">
            <v>Measured</v>
          </cell>
          <cell r="J211">
            <v>4.9399999999999999E-2</v>
          </cell>
          <cell r="K211" t="str">
            <v>Measured</v>
          </cell>
          <cell r="M211" t="str">
            <v>SB</v>
          </cell>
          <cell r="P211" t="str">
            <v>No</v>
          </cell>
          <cell r="Q211" t="str">
            <v>No</v>
          </cell>
          <cell r="T211" t="str">
            <v>N</v>
          </cell>
          <cell r="U211" t="str">
            <v>Not Manned</v>
          </cell>
          <cell r="V211" t="str">
            <v>18</v>
          </cell>
          <cell r="W211" t="str">
            <v>LESS THAN 7</v>
          </cell>
          <cell r="X211" t="str">
            <v/>
          </cell>
        </row>
        <row r="212">
          <cell r="D212" t="str">
            <v>SHEPSHED (STW)</v>
          </cell>
          <cell r="E212">
            <v>52.780773000000003</v>
          </cell>
          <cell r="F212">
            <v>-1.2750010000000001</v>
          </cell>
          <cell r="H212">
            <v>357</v>
          </cell>
          <cell r="I212" t="str">
            <v>Measured</v>
          </cell>
          <cell r="J212">
            <v>5.1200000000000002E-2</v>
          </cell>
          <cell r="K212" t="str">
            <v>Measured</v>
          </cell>
          <cell r="M212" t="str">
            <v>SAS Cphos</v>
          </cell>
          <cell r="P212" t="str">
            <v>Yes</v>
          </cell>
          <cell r="Q212" t="str">
            <v>No</v>
          </cell>
          <cell r="T212" t="str">
            <v>N</v>
          </cell>
          <cell r="U212" t="str">
            <v>Not Manned</v>
          </cell>
          <cell r="V212" t="str">
            <v>28</v>
          </cell>
          <cell r="W212" t="str">
            <v>LESS THAN 7</v>
          </cell>
          <cell r="X212" t="str">
            <v/>
          </cell>
        </row>
        <row r="213">
          <cell r="D213" t="str">
            <v>SHIFNAL (STW)</v>
          </cell>
          <cell r="E213">
            <v>52.652917000000002</v>
          </cell>
          <cell r="F213">
            <v>-2.3843100000000002</v>
          </cell>
          <cell r="H213">
            <v>96</v>
          </cell>
          <cell r="I213" t="str">
            <v>Measured</v>
          </cell>
          <cell r="J213">
            <v>6.3700000000000007E-2</v>
          </cell>
          <cell r="K213" t="str">
            <v>Measured</v>
          </cell>
          <cell r="M213" t="str">
            <v>SB</v>
          </cell>
          <cell r="P213" t="str">
            <v>Yes</v>
          </cell>
          <cell r="Q213" t="str">
            <v>No</v>
          </cell>
          <cell r="T213" t="str">
            <v>N</v>
          </cell>
          <cell r="U213" t="str">
            <v>Not Manned</v>
          </cell>
          <cell r="V213" t="str">
            <v>28</v>
          </cell>
          <cell r="W213" t="str">
            <v>LESS THAN 7</v>
          </cell>
          <cell r="X213" t="str">
            <v/>
          </cell>
        </row>
        <row r="214">
          <cell r="D214" t="str">
            <v>SHIPSTON FELL MILL (STW) (Shipston-On-Stour)</v>
          </cell>
          <cell r="E214">
            <v>52.065714</v>
          </cell>
          <cell r="F214">
            <v>-1.60921</v>
          </cell>
          <cell r="H214">
            <v>32</v>
          </cell>
          <cell r="I214" t="str">
            <v>Measured</v>
          </cell>
          <cell r="J214">
            <v>4.5199999999999997E-2</v>
          </cell>
          <cell r="K214" t="str">
            <v>Measured</v>
          </cell>
          <cell r="M214" t="str">
            <v>SB</v>
          </cell>
          <cell r="P214" t="str">
            <v>No</v>
          </cell>
          <cell r="Q214" t="str">
            <v>No</v>
          </cell>
          <cell r="T214" t="str">
            <v>N</v>
          </cell>
          <cell r="U214" t="str">
            <v>Not Manned</v>
          </cell>
          <cell r="V214" t="str">
            <v>28</v>
          </cell>
          <cell r="W214" t="str">
            <v>LESS THAN 7</v>
          </cell>
          <cell r="X214" t="str">
            <v/>
          </cell>
        </row>
        <row r="215">
          <cell r="D215" t="str">
            <v>SHIREBROOK (STW)</v>
          </cell>
          <cell r="E215">
            <v>53.200754000000003</v>
          </cell>
          <cell r="F215">
            <v>-1.203568</v>
          </cell>
          <cell r="H215">
            <v>401</v>
          </cell>
          <cell r="I215" t="str">
            <v>Measured</v>
          </cell>
          <cell r="J215">
            <v>5.45E-2</v>
          </cell>
          <cell r="K215" t="str">
            <v>Measured</v>
          </cell>
          <cell r="M215" t="str">
            <v>SB Cphos</v>
          </cell>
          <cell r="P215" t="str">
            <v>Yes</v>
          </cell>
          <cell r="Q215" t="str">
            <v>No</v>
          </cell>
          <cell r="T215" t="str">
            <v>N</v>
          </cell>
          <cell r="U215" t="str">
            <v>Not Manned</v>
          </cell>
          <cell r="V215" t="str">
            <v>28</v>
          </cell>
          <cell r="W215" t="str">
            <v>LESS THAN 7</v>
          </cell>
          <cell r="X215" t="str">
            <v/>
          </cell>
        </row>
        <row r="216">
          <cell r="D216" t="str">
            <v>SKEGBY (STW)</v>
          </cell>
          <cell r="E216">
            <v>53.149073999999999</v>
          </cell>
          <cell r="F216">
            <v>-1.258569</v>
          </cell>
          <cell r="H216">
            <v>224</v>
          </cell>
          <cell r="I216" t="str">
            <v>Measured</v>
          </cell>
          <cell r="J216">
            <v>3.3000000000000002E-2</v>
          </cell>
          <cell r="K216" t="str">
            <v>Measured</v>
          </cell>
          <cell r="M216" t="str">
            <v>SAS Cphos</v>
          </cell>
          <cell r="P216" t="str">
            <v>Yes</v>
          </cell>
          <cell r="Q216" t="str">
            <v>No</v>
          </cell>
          <cell r="T216" t="str">
            <v>N</v>
          </cell>
          <cell r="U216" t="str">
            <v>Not Manned</v>
          </cell>
          <cell r="V216" t="str">
            <v>18</v>
          </cell>
          <cell r="W216" t="str">
            <v>LESS THAN 7</v>
          </cell>
          <cell r="X216" t="str">
            <v/>
          </cell>
        </row>
        <row r="217">
          <cell r="D217" t="str">
            <v>SLADE HOOTON (STW)</v>
          </cell>
          <cell r="E217">
            <v>53.393439000000001</v>
          </cell>
          <cell r="F217">
            <v>-1.2120070000000001</v>
          </cell>
          <cell r="H217">
            <v>133</v>
          </cell>
          <cell r="I217" t="str">
            <v>Measured</v>
          </cell>
          <cell r="J217">
            <v>4.8899999999999999E-2</v>
          </cell>
          <cell r="K217" t="str">
            <v>Measured</v>
          </cell>
          <cell r="M217" t="str">
            <v>SB</v>
          </cell>
          <cell r="P217" t="str">
            <v>Yes</v>
          </cell>
          <cell r="Q217" t="str">
            <v>No</v>
          </cell>
          <cell r="T217" t="str">
            <v>N</v>
          </cell>
          <cell r="U217" t="str">
            <v>Not Manned</v>
          </cell>
          <cell r="V217" t="str">
            <v>18</v>
          </cell>
          <cell r="W217" t="str">
            <v>21</v>
          </cell>
          <cell r="X217" t="str">
            <v/>
          </cell>
        </row>
        <row r="218">
          <cell r="D218" t="str">
            <v>SNARROWS (STW) (Osgathorpe)</v>
          </cell>
          <cell r="E218">
            <v>52.762396000000003</v>
          </cell>
          <cell r="F218">
            <v>-1.3627370000000001</v>
          </cell>
          <cell r="H218">
            <v>1319</v>
          </cell>
          <cell r="I218" t="str">
            <v>Measured</v>
          </cell>
          <cell r="J218">
            <v>5.5500000000000001E-2</v>
          </cell>
          <cell r="K218" t="str">
            <v>Measured</v>
          </cell>
          <cell r="M218" t="str">
            <v>SB SAS Cphos</v>
          </cell>
          <cell r="P218" t="str">
            <v>Yes</v>
          </cell>
          <cell r="Q218" t="str">
            <v>No</v>
          </cell>
          <cell r="T218" t="str">
            <v>N</v>
          </cell>
          <cell r="U218" t="str">
            <v>Not Manned</v>
          </cell>
          <cell r="V218" t="str">
            <v>28</v>
          </cell>
          <cell r="W218" t="str">
            <v>LESS THAN 7</v>
          </cell>
          <cell r="X218" t="str">
            <v/>
          </cell>
        </row>
        <row r="219">
          <cell r="D219" t="str">
            <v>SOUTH NORMANTON (STW)</v>
          </cell>
          <cell r="E219">
            <v>53.113720000000001</v>
          </cell>
          <cell r="F219">
            <v>-1.332168</v>
          </cell>
          <cell r="H219">
            <v>136</v>
          </cell>
          <cell r="I219" t="str">
            <v>Measured</v>
          </cell>
          <cell r="J219">
            <v>3.4099999999999998E-2</v>
          </cell>
          <cell r="K219" t="str">
            <v>Measured</v>
          </cell>
          <cell r="M219" t="str">
            <v>SB</v>
          </cell>
          <cell r="P219" t="str">
            <v>Yes</v>
          </cell>
          <cell r="Q219" t="str">
            <v>No</v>
          </cell>
          <cell r="T219" t="str">
            <v>N</v>
          </cell>
          <cell r="U219" t="str">
            <v>Not Manned</v>
          </cell>
          <cell r="V219" t="str">
            <v>18</v>
          </cell>
          <cell r="W219" t="str">
            <v>LESS THAN 7</v>
          </cell>
          <cell r="X219" t="str">
            <v/>
          </cell>
        </row>
        <row r="220">
          <cell r="D220" t="str">
            <v>SOUTHWELL (STW)</v>
          </cell>
          <cell r="E220">
            <v>53.067979999999999</v>
          </cell>
          <cell r="F220">
            <v>-0.92095800000000005</v>
          </cell>
          <cell r="H220">
            <v>174</v>
          </cell>
          <cell r="I220" t="str">
            <v>Measured</v>
          </cell>
          <cell r="J220">
            <v>4.3799999999999999E-2</v>
          </cell>
          <cell r="K220" t="str">
            <v>Measured</v>
          </cell>
          <cell r="M220" t="str">
            <v>SB</v>
          </cell>
          <cell r="P220" t="str">
            <v>Yes</v>
          </cell>
          <cell r="Q220" t="str">
            <v>No</v>
          </cell>
          <cell r="T220" t="str">
            <v>N</v>
          </cell>
          <cell r="U220" t="str">
            <v>Not Manned</v>
          </cell>
          <cell r="V220" t="str">
            <v>28</v>
          </cell>
          <cell r="W220" t="str">
            <v>LESS THAN 7</v>
          </cell>
          <cell r="X220" t="str">
            <v/>
          </cell>
        </row>
        <row r="221">
          <cell r="D221" t="str">
            <v>STANLEY DOWNTON (STW) (Stroud)</v>
          </cell>
          <cell r="E221">
            <v>51.740119999999997</v>
          </cell>
          <cell r="F221">
            <v>-2.300548</v>
          </cell>
          <cell r="H221">
            <v>821</v>
          </cell>
          <cell r="I221" t="str">
            <v>Measured</v>
          </cell>
          <cell r="J221">
            <v>4.8300000000000003E-2</v>
          </cell>
          <cell r="K221" t="str">
            <v>Measured</v>
          </cell>
          <cell r="M221" t="str">
            <v>SB SAS Cphos</v>
          </cell>
          <cell r="P221" t="str">
            <v>Yes</v>
          </cell>
          <cell r="Q221" t="str">
            <v>Yes</v>
          </cell>
          <cell r="T221" t="str">
            <v>Y</v>
          </cell>
          <cell r="U221" t="str">
            <v>07:30 - 15:30 M-F</v>
          </cell>
          <cell r="V221" t="str">
            <v>28</v>
          </cell>
          <cell r="W221" t="str">
            <v>LESS THAN 7</v>
          </cell>
          <cell r="X221" t="str">
            <v/>
          </cell>
        </row>
        <row r="222">
          <cell r="D222" t="str">
            <v>STANTON - DERBYSHIRE (STW)</v>
          </cell>
          <cell r="E222">
            <v>52.770634999999999</v>
          </cell>
          <cell r="F222">
            <v>-1.6027499999999999</v>
          </cell>
          <cell r="H222">
            <v>881</v>
          </cell>
          <cell r="I222" t="str">
            <v>Measured</v>
          </cell>
          <cell r="J222">
            <v>5.2200000000000003E-2</v>
          </cell>
          <cell r="K222" t="str">
            <v>Measured</v>
          </cell>
          <cell r="M222" t="str">
            <v>SB Cphos</v>
          </cell>
          <cell r="P222" t="str">
            <v>Yes</v>
          </cell>
          <cell r="Q222" t="str">
            <v>No</v>
          </cell>
          <cell r="T222" t="str">
            <v>N</v>
          </cell>
          <cell r="U222" t="str">
            <v>Not Manned</v>
          </cell>
          <cell r="V222" t="str">
            <v>28</v>
          </cell>
          <cell r="W222" t="str">
            <v>LESS THAN 7</v>
          </cell>
          <cell r="X222" t="str">
            <v/>
          </cell>
        </row>
        <row r="223">
          <cell r="D223" t="str">
            <v>STAPLEFORD-BESSEL LANE (STW)</v>
          </cell>
          <cell r="E223">
            <v>52.918278999999998</v>
          </cell>
          <cell r="F223">
            <v>-1.278403</v>
          </cell>
          <cell r="H223">
            <v>559</v>
          </cell>
          <cell r="I223" t="str">
            <v>Measured</v>
          </cell>
          <cell r="J223">
            <v>5.1400000000000001E-2</v>
          </cell>
          <cell r="K223" t="str">
            <v>Measured</v>
          </cell>
          <cell r="M223" t="str">
            <v>SAS Cphos</v>
          </cell>
          <cell r="P223" t="str">
            <v>Yes</v>
          </cell>
          <cell r="Q223" t="str">
            <v>No</v>
          </cell>
          <cell r="T223" t="str">
            <v>N</v>
          </cell>
          <cell r="U223" t="str">
            <v>Not Manned</v>
          </cell>
          <cell r="V223" t="str">
            <v>28</v>
          </cell>
          <cell r="W223" t="str">
            <v>LESS THAN 7</v>
          </cell>
          <cell r="X223" t="str">
            <v/>
          </cell>
        </row>
        <row r="224">
          <cell r="D224" t="str">
            <v>STOKE BARDOLPH (STW) (Nottingham)</v>
          </cell>
          <cell r="E224">
            <v>52.971122999999999</v>
          </cell>
          <cell r="F224">
            <v>-1.0549809999999999</v>
          </cell>
          <cell r="H224">
            <v>0</v>
          </cell>
          <cell r="I224" t="str">
            <v>Measured</v>
          </cell>
          <cell r="J224">
            <v>0</v>
          </cell>
          <cell r="K224" t="str">
            <v>Measured</v>
          </cell>
          <cell r="M224" t="str">
            <v>SAS Bphos Cphos</v>
          </cell>
          <cell r="P224" t="str">
            <v>Yes</v>
          </cell>
          <cell r="Q224" t="str">
            <v>Yes</v>
          </cell>
          <cell r="T224" t="str">
            <v>Y</v>
          </cell>
          <cell r="U224" t="str">
            <v>Not Manned</v>
          </cell>
          <cell r="V224" t="str">
            <v>28</v>
          </cell>
          <cell r="W224" t="str">
            <v>n/a</v>
          </cell>
          <cell r="X224" t="str">
            <v/>
          </cell>
        </row>
        <row r="225">
          <cell r="D225" t="str">
            <v>STOKE HEATH (STW)</v>
          </cell>
          <cell r="E225">
            <v>52.863700000000001</v>
          </cell>
          <cell r="F225">
            <v>-2.5114329999999998</v>
          </cell>
          <cell r="H225">
            <v>0</v>
          </cell>
          <cell r="I225" t="str">
            <v>Measured</v>
          </cell>
          <cell r="J225">
            <v>0</v>
          </cell>
          <cell r="K225" t="str">
            <v>Measured</v>
          </cell>
          <cell r="M225" t="str">
            <v>SB</v>
          </cell>
          <cell r="P225" t="str">
            <v>No</v>
          </cell>
          <cell r="Q225" t="str">
            <v>No</v>
          </cell>
          <cell r="T225" t="str">
            <v>N</v>
          </cell>
          <cell r="U225" t="str">
            <v>Not Manned</v>
          </cell>
          <cell r="V225">
            <v>28</v>
          </cell>
          <cell r="W225" t="str">
            <v>LESS THAN 7</v>
          </cell>
          <cell r="X225">
            <v>0</v>
          </cell>
        </row>
        <row r="226">
          <cell r="D226" t="str">
            <v>STOKE PRIOR (STW)</v>
          </cell>
          <cell r="E226">
            <v>52.297381000000001</v>
          </cell>
          <cell r="F226">
            <v>-2.0901480000000001</v>
          </cell>
          <cell r="H226">
            <v>33</v>
          </cell>
          <cell r="I226" t="str">
            <v>Measured</v>
          </cell>
          <cell r="J226">
            <v>4.1200000000000001E-2</v>
          </cell>
          <cell r="K226" t="str">
            <v>Measured</v>
          </cell>
          <cell r="M226" t="str">
            <v>CSAS</v>
          </cell>
          <cell r="P226" t="str">
            <v>Yes</v>
          </cell>
          <cell r="Q226" t="str">
            <v>No</v>
          </cell>
          <cell r="T226" t="str">
            <v>N</v>
          </cell>
          <cell r="U226" t="str">
            <v>Not Manned</v>
          </cell>
          <cell r="V226" t="str">
            <v>28</v>
          </cell>
          <cell r="W226" t="str">
            <v>LESS THAN 7</v>
          </cell>
          <cell r="X226" t="str">
            <v/>
          </cell>
        </row>
        <row r="227">
          <cell r="D227" t="str">
            <v>STONEY STANTON (STW)</v>
          </cell>
          <cell r="E227">
            <v>52.550400000000003</v>
          </cell>
          <cell r="F227">
            <v>-1.2621359999999999</v>
          </cell>
          <cell r="H227">
            <v>200</v>
          </cell>
          <cell r="I227" t="str">
            <v>Measured</v>
          </cell>
          <cell r="J227">
            <v>4.41E-2</v>
          </cell>
          <cell r="K227" t="str">
            <v>Measured</v>
          </cell>
          <cell r="M227" t="str">
            <v>SB Cphos</v>
          </cell>
          <cell r="P227" t="str">
            <v>Yes</v>
          </cell>
          <cell r="Q227" t="str">
            <v>No</v>
          </cell>
          <cell r="T227" t="str">
            <v>N</v>
          </cell>
          <cell r="U227" t="str">
            <v>Not Manned</v>
          </cell>
          <cell r="V227" t="str">
            <v>18</v>
          </cell>
          <cell r="W227" t="str">
            <v>LESS THAN 7</v>
          </cell>
          <cell r="X227" t="str">
            <v/>
          </cell>
        </row>
        <row r="228">
          <cell r="D228" t="str">
            <v>STRATFORD-MILCOTE (STW)</v>
          </cell>
          <cell r="E228">
            <v>52.172972000000001</v>
          </cell>
          <cell r="F228">
            <v>-1.734348</v>
          </cell>
          <cell r="H228">
            <v>401</v>
          </cell>
          <cell r="I228" t="str">
            <v>Measured</v>
          </cell>
          <cell r="J228">
            <v>4.2099999999999999E-2</v>
          </cell>
          <cell r="K228" t="str">
            <v>Measured</v>
          </cell>
          <cell r="M228" t="str">
            <v>SB Cphos</v>
          </cell>
          <cell r="P228" t="str">
            <v>Yes</v>
          </cell>
          <cell r="Q228" t="str">
            <v>No</v>
          </cell>
          <cell r="T228" t="str">
            <v>N</v>
          </cell>
          <cell r="U228" t="str">
            <v>Not Manned</v>
          </cell>
          <cell r="V228" t="str">
            <v>28</v>
          </cell>
          <cell r="W228" t="str">
            <v>LESS THAN 7</v>
          </cell>
          <cell r="X228" t="str">
            <v/>
          </cell>
        </row>
        <row r="229">
          <cell r="D229" t="str">
            <v>STRONGFORD (STW) (Stoke on Trent)</v>
          </cell>
          <cell r="E229">
            <v>52.950153999999998</v>
          </cell>
          <cell r="F229">
            <v>-2.186124</v>
          </cell>
          <cell r="H229">
            <v>0</v>
          </cell>
          <cell r="I229" t="str">
            <v>Measured</v>
          </cell>
          <cell r="J229">
            <v>0</v>
          </cell>
          <cell r="K229" t="str">
            <v>Measured</v>
          </cell>
          <cell r="M229" t="str">
            <v>SAS Cphos</v>
          </cell>
          <cell r="P229" t="str">
            <v>Yes</v>
          </cell>
          <cell r="Q229" t="str">
            <v>Yes</v>
          </cell>
          <cell r="T229" t="str">
            <v>Y</v>
          </cell>
          <cell r="U229" t="str">
            <v>07:30 - 15:30 M-F</v>
          </cell>
          <cell r="V229" t="str">
            <v>28</v>
          </cell>
          <cell r="W229" t="str">
            <v>n/a</v>
          </cell>
          <cell r="X229" t="str">
            <v/>
          </cell>
        </row>
        <row r="230">
          <cell r="D230" t="str">
            <v>SUTTON BONNINGTON (STW)</v>
          </cell>
          <cell r="E230">
            <v>52.832239999999999</v>
          </cell>
          <cell r="F230">
            <v>-1.256761</v>
          </cell>
          <cell r="H230">
            <v>16</v>
          </cell>
          <cell r="I230" t="str">
            <v>Measured</v>
          </cell>
          <cell r="J230">
            <v>6.3100000000000003E-2</v>
          </cell>
          <cell r="K230" t="str">
            <v>Measured</v>
          </cell>
          <cell r="M230" t="str">
            <v>SB</v>
          </cell>
          <cell r="P230" t="str">
            <v>Yes</v>
          </cell>
          <cell r="Q230" t="str">
            <v>No</v>
          </cell>
          <cell r="T230" t="str">
            <v>N</v>
          </cell>
          <cell r="U230" t="str">
            <v>Not Manned</v>
          </cell>
          <cell r="V230" t="str">
            <v>18</v>
          </cell>
          <cell r="W230" t="str">
            <v>LESS THAN 7</v>
          </cell>
          <cell r="X230" t="str">
            <v/>
          </cell>
        </row>
        <row r="231">
          <cell r="D231" t="str">
            <v>SUTTON IN ASHFIELD (STW)</v>
          </cell>
          <cell r="E231">
            <v>53.130299999999998</v>
          </cell>
          <cell r="F231">
            <v>-1.2395799999999999</v>
          </cell>
          <cell r="H231">
            <v>694</v>
          </cell>
          <cell r="I231" t="str">
            <v>Measured</v>
          </cell>
          <cell r="J231">
            <v>3.4700000000000002E-2</v>
          </cell>
          <cell r="K231" t="str">
            <v>Measured</v>
          </cell>
          <cell r="M231" t="str">
            <v>SAS Cphos</v>
          </cell>
          <cell r="P231" t="str">
            <v>Yes</v>
          </cell>
          <cell r="Q231" t="str">
            <v>Yes</v>
          </cell>
          <cell r="T231" t="str">
            <v>N</v>
          </cell>
          <cell r="U231" t="str">
            <v>Not Manned</v>
          </cell>
          <cell r="V231" t="str">
            <v>28</v>
          </cell>
          <cell r="W231" t="str">
            <v>LESS THAN 7</v>
          </cell>
          <cell r="X231" t="str">
            <v/>
          </cell>
        </row>
        <row r="232">
          <cell r="D232" t="str">
            <v>SUTTON ON TRENT - CROMWELL (STW)</v>
          </cell>
          <cell r="E232">
            <v>53.152352999999998</v>
          </cell>
          <cell r="F232">
            <v>-0.80582200000000004</v>
          </cell>
          <cell r="H232">
            <v>69</v>
          </cell>
          <cell r="I232" t="str">
            <v>Measured</v>
          </cell>
          <cell r="J232">
            <v>3.7999999999999999E-2</v>
          </cell>
          <cell r="K232" t="str">
            <v>Measured</v>
          </cell>
          <cell r="M232" t="str">
            <v>SB</v>
          </cell>
          <cell r="P232" t="str">
            <v>No</v>
          </cell>
          <cell r="Q232" t="str">
            <v>No</v>
          </cell>
          <cell r="T232" t="str">
            <v>N</v>
          </cell>
          <cell r="U232" t="str">
            <v>Not Manned</v>
          </cell>
          <cell r="V232" t="str">
            <v>18</v>
          </cell>
          <cell r="W232" t="str">
            <v>LESS THAN 7</v>
          </cell>
          <cell r="X232" t="str">
            <v/>
          </cell>
        </row>
        <row r="233">
          <cell r="D233" t="str">
            <v>SWANWICK (STW)</v>
          </cell>
          <cell r="E233">
            <v>53.066448999999999</v>
          </cell>
          <cell r="F233">
            <v>-1.4015420000000001</v>
          </cell>
          <cell r="H233">
            <v>76</v>
          </cell>
          <cell r="I233" t="str">
            <v>Measured</v>
          </cell>
          <cell r="J233">
            <v>3.7600000000000001E-2</v>
          </cell>
          <cell r="K233" t="str">
            <v>Measured</v>
          </cell>
          <cell r="M233" t="str">
            <v>SB</v>
          </cell>
          <cell r="P233" t="str">
            <v>Yes</v>
          </cell>
          <cell r="Q233" t="str">
            <v>No</v>
          </cell>
          <cell r="T233" t="str">
            <v>N</v>
          </cell>
          <cell r="U233" t="str">
            <v>Not Manned</v>
          </cell>
          <cell r="V233" t="str">
            <v>13</v>
          </cell>
          <cell r="W233" t="str">
            <v>LESS THAN 7</v>
          </cell>
          <cell r="X233" t="str">
            <v/>
          </cell>
        </row>
        <row r="234">
          <cell r="D234" t="str">
            <v>TAMWORTH (STW)</v>
          </cell>
          <cell r="E234">
            <v>52.65061</v>
          </cell>
          <cell r="F234">
            <v>-1.719341</v>
          </cell>
          <cell r="H234">
            <v>1428</v>
          </cell>
          <cell r="I234" t="str">
            <v>Measured</v>
          </cell>
          <cell r="J234">
            <v>5.6800000000000003E-2</v>
          </cell>
          <cell r="K234" t="str">
            <v>Measured</v>
          </cell>
          <cell r="M234" t="str">
            <v>SB</v>
          </cell>
          <cell r="P234" t="str">
            <v>Yes</v>
          </cell>
          <cell r="Q234" t="str">
            <v>No</v>
          </cell>
          <cell r="T234" t="str">
            <v>N</v>
          </cell>
          <cell r="U234" t="str">
            <v>07:30 - 15:30 M-F</v>
          </cell>
          <cell r="V234" t="str">
            <v>28</v>
          </cell>
          <cell r="W234" t="str">
            <v>LESS THAN 7</v>
          </cell>
          <cell r="X234" t="str">
            <v/>
          </cell>
        </row>
        <row r="235">
          <cell r="D235" t="str">
            <v>TENBURY (STW)</v>
          </cell>
          <cell r="E235">
            <v>52.311382000000002</v>
          </cell>
          <cell r="F235">
            <v>-2.5822959999999999</v>
          </cell>
          <cell r="H235">
            <v>114</v>
          </cell>
          <cell r="I235" t="str">
            <v>Measured</v>
          </cell>
          <cell r="J235">
            <v>2.9700000000000001E-2</v>
          </cell>
          <cell r="K235" t="str">
            <v>Measured</v>
          </cell>
          <cell r="M235" t="str">
            <v>SB Cphos</v>
          </cell>
          <cell r="P235" t="str">
            <v>Yes</v>
          </cell>
          <cell r="Q235" t="str">
            <v>No</v>
          </cell>
          <cell r="T235" t="str">
            <v>N</v>
          </cell>
          <cell r="U235" t="str">
            <v>Not Manned</v>
          </cell>
          <cell r="V235" t="str">
            <v>28</v>
          </cell>
          <cell r="W235" t="str">
            <v>LESS THAN 7</v>
          </cell>
          <cell r="X235" t="str">
            <v/>
          </cell>
        </row>
        <row r="236">
          <cell r="D236" t="str">
            <v>TEWKESBURY (STW)</v>
          </cell>
          <cell r="E236">
            <v>51.984969999999997</v>
          </cell>
          <cell r="F236">
            <v>-2.17164</v>
          </cell>
          <cell r="H236">
            <v>516</v>
          </cell>
          <cell r="I236" t="str">
            <v>Measured</v>
          </cell>
          <cell r="J236">
            <v>4.07E-2</v>
          </cell>
          <cell r="K236" t="str">
            <v>Measured</v>
          </cell>
          <cell r="M236" t="str">
            <v>SAS</v>
          </cell>
          <cell r="P236" t="str">
            <v>Yes</v>
          </cell>
          <cell r="Q236" t="str">
            <v>No</v>
          </cell>
          <cell r="T236" t="str">
            <v>N</v>
          </cell>
          <cell r="U236" t="str">
            <v>Not Manned</v>
          </cell>
          <cell r="V236" t="str">
            <v>28</v>
          </cell>
          <cell r="W236" t="str">
            <v>LESS THAN 7</v>
          </cell>
          <cell r="X236" t="str">
            <v/>
          </cell>
        </row>
        <row r="237">
          <cell r="D237" t="str">
            <v>TICKHILL (STW)</v>
          </cell>
          <cell r="E237">
            <v>53.435527999999998</v>
          </cell>
          <cell r="F237">
            <v>-1.0950070000000001</v>
          </cell>
          <cell r="H237">
            <v>77</v>
          </cell>
          <cell r="I237" t="str">
            <v>Measured</v>
          </cell>
          <cell r="J237">
            <v>0.05</v>
          </cell>
          <cell r="K237" t="str">
            <v>Measured</v>
          </cell>
          <cell r="M237" t="str">
            <v>SB</v>
          </cell>
          <cell r="P237" t="str">
            <v>Yes</v>
          </cell>
          <cell r="Q237" t="str">
            <v>No</v>
          </cell>
          <cell r="T237" t="str">
            <v>N</v>
          </cell>
          <cell r="U237" t="str">
            <v>Not Manned</v>
          </cell>
          <cell r="V237" t="str">
            <v>28</v>
          </cell>
          <cell r="W237" t="str">
            <v>42</v>
          </cell>
          <cell r="X237" t="str">
            <v/>
          </cell>
        </row>
        <row r="238">
          <cell r="D238" t="str">
            <v>TIDESWELL (STW)</v>
          </cell>
          <cell r="E238">
            <v>53.266385</v>
          </cell>
          <cell r="F238">
            <v>-1.770581</v>
          </cell>
          <cell r="H238">
            <v>35</v>
          </cell>
          <cell r="I238" t="str">
            <v>Measured</v>
          </cell>
          <cell r="J238">
            <v>4.1000000000000002E-2</v>
          </cell>
          <cell r="K238" t="str">
            <v>Measured</v>
          </cell>
          <cell r="M238" t="str">
            <v>SAS Cphos</v>
          </cell>
          <cell r="P238" t="str">
            <v>Yes</v>
          </cell>
          <cell r="Q238" t="str">
            <v>No</v>
          </cell>
          <cell r="T238" t="str">
            <v>N</v>
          </cell>
          <cell r="U238" t="str">
            <v>Not Manned</v>
          </cell>
          <cell r="V238" t="str">
            <v>13</v>
          </cell>
          <cell r="W238" t="str">
            <v>LESS THAN 7</v>
          </cell>
          <cell r="X238" t="str">
            <v/>
          </cell>
        </row>
        <row r="239">
          <cell r="D239" t="str">
            <v>TOTON (STW) (Long Eaton)</v>
          </cell>
          <cell r="E239">
            <v>52.900291000000003</v>
          </cell>
          <cell r="F239">
            <v>-1.2440880000000001</v>
          </cell>
          <cell r="H239">
            <v>12</v>
          </cell>
          <cell r="I239" t="str">
            <v>Measured</v>
          </cell>
          <cell r="J239">
            <v>1.9E-2</v>
          </cell>
          <cell r="K239" t="str">
            <v>Measured</v>
          </cell>
          <cell r="M239" t="str">
            <v>SB SAS Cphos</v>
          </cell>
          <cell r="P239" t="str">
            <v>Yes</v>
          </cell>
          <cell r="Q239" t="str">
            <v>Yes</v>
          </cell>
          <cell r="T239" t="str">
            <v>Y</v>
          </cell>
          <cell r="U239" t="str">
            <v>07:30 - 15:30 M-F</v>
          </cell>
          <cell r="V239" t="str">
            <v>28</v>
          </cell>
          <cell r="W239" t="str">
            <v>n/a</v>
          </cell>
          <cell r="X239" t="str">
            <v/>
          </cell>
        </row>
        <row r="240">
          <cell r="D240" t="str">
            <v>TRESCOTT (STW)</v>
          </cell>
          <cell r="E240">
            <v>52.576931999999999</v>
          </cell>
          <cell r="F240">
            <v>-2.215414</v>
          </cell>
          <cell r="H240">
            <v>500</v>
          </cell>
          <cell r="I240" t="str">
            <v>Measured</v>
          </cell>
          <cell r="J240">
            <v>6.4600000000000005E-2</v>
          </cell>
          <cell r="K240" t="str">
            <v>Measured</v>
          </cell>
          <cell r="M240" t="str">
            <v>SB Cphos</v>
          </cell>
          <cell r="P240" t="str">
            <v>Yes</v>
          </cell>
          <cell r="Q240" t="str">
            <v>No</v>
          </cell>
          <cell r="T240" t="str">
            <v>N</v>
          </cell>
          <cell r="U240" t="str">
            <v>Not Manned</v>
          </cell>
          <cell r="V240" t="str">
            <v>28</v>
          </cell>
          <cell r="W240" t="str">
            <v>LESS THAN 7</v>
          </cell>
          <cell r="X240" t="str">
            <v/>
          </cell>
        </row>
        <row r="241">
          <cell r="D241" t="str">
            <v>UPTON-ON-SEVERN WKS (STW)</v>
          </cell>
          <cell r="E241">
            <v>52.063470000000002</v>
          </cell>
          <cell r="F241">
            <v>-2.228647</v>
          </cell>
          <cell r="H241">
            <v>29</v>
          </cell>
          <cell r="I241" t="str">
            <v>Measured</v>
          </cell>
          <cell r="J241">
            <v>3.5000000000000003E-2</v>
          </cell>
          <cell r="K241" t="str">
            <v>Measured</v>
          </cell>
          <cell r="M241" t="str">
            <v>SB</v>
          </cell>
          <cell r="P241" t="str">
            <v>No</v>
          </cell>
          <cell r="Q241" t="str">
            <v>No</v>
          </cell>
          <cell r="T241" t="str">
            <v>N</v>
          </cell>
          <cell r="U241" t="str">
            <v>Not Manned</v>
          </cell>
          <cell r="V241" t="str">
            <v>18</v>
          </cell>
          <cell r="W241" t="str">
            <v>LESS THAN 7</v>
          </cell>
          <cell r="X241" t="str">
            <v/>
          </cell>
        </row>
        <row r="242">
          <cell r="D242" t="str">
            <v>UTTOXETER (STW)</v>
          </cell>
          <cell r="E242">
            <v>52.907854999999998</v>
          </cell>
          <cell r="F242">
            <v>-1.860201</v>
          </cell>
          <cell r="H242">
            <v>396</v>
          </cell>
          <cell r="I242" t="str">
            <v>Measured</v>
          </cell>
          <cell r="J242">
            <v>4.6800000000000001E-2</v>
          </cell>
          <cell r="K242" t="str">
            <v>Measured</v>
          </cell>
          <cell r="M242" t="str">
            <v>SB Cphos</v>
          </cell>
          <cell r="P242" t="str">
            <v>Yes</v>
          </cell>
          <cell r="Q242" t="str">
            <v>No</v>
          </cell>
          <cell r="T242" t="str">
            <v>N</v>
          </cell>
          <cell r="U242" t="str">
            <v>Not Manned</v>
          </cell>
          <cell r="V242" t="str">
            <v>28</v>
          </cell>
          <cell r="W242" t="str">
            <v>LESS THAN 7</v>
          </cell>
          <cell r="X242" t="str">
            <v/>
          </cell>
        </row>
        <row r="243">
          <cell r="D243" t="str">
            <v>WALKERINGHAM (STW)</v>
          </cell>
          <cell r="E243">
            <v>53.428086</v>
          </cell>
          <cell r="F243">
            <v>-0.83209599999999995</v>
          </cell>
          <cell r="H243">
            <v>50</v>
          </cell>
          <cell r="I243" t="str">
            <v>Measured</v>
          </cell>
          <cell r="J243">
            <v>3.9899999999999998E-2</v>
          </cell>
          <cell r="K243" t="str">
            <v>Measured</v>
          </cell>
          <cell r="M243" t="str">
            <v>SB</v>
          </cell>
          <cell r="P243" t="str">
            <v>No</v>
          </cell>
          <cell r="Q243" t="str">
            <v>No</v>
          </cell>
          <cell r="T243" t="str">
            <v>N</v>
          </cell>
          <cell r="U243" t="str">
            <v>Not Manned</v>
          </cell>
          <cell r="V243" t="str">
            <v>18</v>
          </cell>
          <cell r="W243" t="str">
            <v>14</v>
          </cell>
          <cell r="X243" t="str">
            <v/>
          </cell>
        </row>
        <row r="244">
          <cell r="D244" t="str">
            <v>WALSALL WOOD (STW)</v>
          </cell>
          <cell r="E244">
            <v>52.634599000000001</v>
          </cell>
          <cell r="F244">
            <v>-1.944223</v>
          </cell>
          <cell r="H244">
            <v>0</v>
          </cell>
          <cell r="I244" t="str">
            <v>Measured</v>
          </cell>
          <cell r="J244">
            <v>0</v>
          </cell>
          <cell r="K244" t="str">
            <v>Measured</v>
          </cell>
          <cell r="M244" t="str">
            <v>SB</v>
          </cell>
          <cell r="P244" t="str">
            <v>Yes</v>
          </cell>
          <cell r="Q244" t="str">
            <v>No</v>
          </cell>
          <cell r="T244" t="str">
            <v>N</v>
          </cell>
          <cell r="U244" t="str">
            <v>Not Manned</v>
          </cell>
          <cell r="V244" t="str">
            <v>18</v>
          </cell>
          <cell r="W244" t="str">
            <v>n/a</v>
          </cell>
          <cell r="X244" t="str">
            <v/>
          </cell>
        </row>
        <row r="245">
          <cell r="D245" t="str">
            <v>WALTHAM (STW)</v>
          </cell>
          <cell r="E245">
            <v>52.823345000000003</v>
          </cell>
          <cell r="F245">
            <v>-0.82467400000000002</v>
          </cell>
          <cell r="H245">
            <v>42</v>
          </cell>
          <cell r="I245" t="str">
            <v>Measured</v>
          </cell>
          <cell r="J245">
            <v>5.8099999999999999E-2</v>
          </cell>
          <cell r="K245" t="str">
            <v>Measured</v>
          </cell>
          <cell r="M245" t="str">
            <v>SB</v>
          </cell>
          <cell r="P245" t="str">
            <v>No</v>
          </cell>
          <cell r="Q245" t="str">
            <v>No</v>
          </cell>
          <cell r="T245" t="str">
            <v>N</v>
          </cell>
          <cell r="U245" t="str">
            <v>Not Manned</v>
          </cell>
          <cell r="V245" t="str">
            <v>18</v>
          </cell>
          <cell r="W245" t="str">
            <v>14</v>
          </cell>
          <cell r="X245" t="str">
            <v/>
          </cell>
        </row>
        <row r="246">
          <cell r="D246" t="str">
            <v>WANLIP (STW) (Leicester)</v>
          </cell>
          <cell r="E246">
            <v>52.697491999999997</v>
          </cell>
          <cell r="F246">
            <v>-1.1161179999999999</v>
          </cell>
          <cell r="H246">
            <v>191</v>
          </cell>
          <cell r="I246" t="str">
            <v>Measured</v>
          </cell>
          <cell r="J246">
            <v>4.6899999999999997E-2</v>
          </cell>
          <cell r="K246" t="str">
            <v>Measured</v>
          </cell>
          <cell r="M246" t="str">
            <v>SAS Bphos</v>
          </cell>
          <cell r="P246" t="str">
            <v>Yes</v>
          </cell>
          <cell r="Q246" t="str">
            <v>Yes</v>
          </cell>
          <cell r="T246" t="str">
            <v>Y</v>
          </cell>
          <cell r="U246" t="str">
            <v>07:30 - 15:30 M-F</v>
          </cell>
          <cell r="V246" t="str">
            <v>28</v>
          </cell>
          <cell r="W246" t="str">
            <v>n/a</v>
          </cell>
          <cell r="X246" t="str">
            <v/>
          </cell>
        </row>
        <row r="247">
          <cell r="D247" t="str">
            <v>WARMSWORTH (STW)</v>
          </cell>
          <cell r="E247">
            <v>53.492050999999996</v>
          </cell>
          <cell r="F247">
            <v>-1.1724939999999999</v>
          </cell>
          <cell r="H247">
            <v>134</v>
          </cell>
          <cell r="I247" t="str">
            <v>Measured</v>
          </cell>
          <cell r="J247">
            <v>4.6899999999999997E-2</v>
          </cell>
          <cell r="K247" t="str">
            <v>Measured</v>
          </cell>
          <cell r="M247" t="str">
            <v>SB Cphos</v>
          </cell>
          <cell r="P247" t="str">
            <v>Yes</v>
          </cell>
          <cell r="Q247" t="str">
            <v>No</v>
          </cell>
          <cell r="T247" t="str">
            <v>N</v>
          </cell>
          <cell r="U247" t="str">
            <v>Not Manned</v>
          </cell>
          <cell r="V247" t="str">
            <v>10</v>
          </cell>
          <cell r="W247" t="str">
            <v>LESS THAN 7</v>
          </cell>
          <cell r="X247" t="str">
            <v/>
          </cell>
        </row>
        <row r="248">
          <cell r="D248" t="str">
            <v>WARWICK - LONGBRIDGE (STW)</v>
          </cell>
          <cell r="E248">
            <v>52.265438000000003</v>
          </cell>
          <cell r="F248">
            <v>-1.5997920000000001</v>
          </cell>
          <cell r="H248">
            <v>281</v>
          </cell>
          <cell r="I248" t="str">
            <v>Measured</v>
          </cell>
          <cell r="J248">
            <v>4.48E-2</v>
          </cell>
          <cell r="K248" t="str">
            <v>Measured</v>
          </cell>
          <cell r="M248" t="str">
            <v>SB Cphos</v>
          </cell>
          <cell r="P248" t="str">
            <v>Yes</v>
          </cell>
          <cell r="Q248" t="str">
            <v>Yes</v>
          </cell>
          <cell r="T248" t="str">
            <v>N</v>
          </cell>
          <cell r="U248" t="str">
            <v>Not Manned</v>
          </cell>
          <cell r="V248" t="str">
            <v>28</v>
          </cell>
          <cell r="W248" t="str">
            <v>LESS THAN 7</v>
          </cell>
          <cell r="X248" t="str">
            <v/>
          </cell>
        </row>
        <row r="249">
          <cell r="D249" t="str">
            <v>WELLESBOURNE (STW)</v>
          </cell>
          <cell r="E249">
            <v>52.196058999999998</v>
          </cell>
          <cell r="F249">
            <v>-1.6047610000000001</v>
          </cell>
          <cell r="H249">
            <v>37</v>
          </cell>
          <cell r="I249" t="str">
            <v>Measured</v>
          </cell>
          <cell r="J249">
            <v>4.0399999999999998E-2</v>
          </cell>
          <cell r="K249" t="str">
            <v>Measured</v>
          </cell>
          <cell r="M249" t="str">
            <v>SAS</v>
          </cell>
          <cell r="P249" t="str">
            <v>Yes</v>
          </cell>
          <cell r="Q249" t="str">
            <v>No</v>
          </cell>
          <cell r="T249" t="str">
            <v>N</v>
          </cell>
          <cell r="U249" t="str">
            <v>Not Manned</v>
          </cell>
          <cell r="V249" t="str">
            <v>28</v>
          </cell>
          <cell r="W249" t="str">
            <v>LESS THAN 7</v>
          </cell>
          <cell r="X249" t="str">
            <v/>
          </cell>
        </row>
        <row r="250">
          <cell r="D250" t="str">
            <v>WEM - ASTON ROAD (STW)</v>
          </cell>
          <cell r="E250">
            <v>52.853645</v>
          </cell>
          <cell r="F250">
            <v>-2.715757</v>
          </cell>
          <cell r="H250">
            <v>94</v>
          </cell>
          <cell r="I250" t="str">
            <v>Measured</v>
          </cell>
          <cell r="J250">
            <v>6.5000000000000002E-2</v>
          </cell>
          <cell r="K250" t="str">
            <v>Measured</v>
          </cell>
          <cell r="M250" t="str">
            <v>SB</v>
          </cell>
          <cell r="P250" t="str">
            <v>Yes</v>
          </cell>
          <cell r="Q250" t="str">
            <v>No</v>
          </cell>
          <cell r="T250" t="str">
            <v>N</v>
          </cell>
          <cell r="U250" t="str">
            <v>Not Manned</v>
          </cell>
          <cell r="V250" t="str">
            <v>28</v>
          </cell>
          <cell r="W250" t="str">
            <v>14</v>
          </cell>
          <cell r="X250" t="str">
            <v/>
          </cell>
        </row>
        <row r="251">
          <cell r="D251" t="str">
            <v>WEST BURTON (STW)</v>
          </cell>
          <cell r="E251">
            <v>53.368572999999998</v>
          </cell>
          <cell r="F251">
            <v>-0.79250799999999999</v>
          </cell>
          <cell r="H251">
            <v>17</v>
          </cell>
          <cell r="I251" t="str">
            <v>Measured</v>
          </cell>
          <cell r="J251">
            <v>3.9600000000000003E-2</v>
          </cell>
          <cell r="K251" t="str">
            <v>Measured</v>
          </cell>
          <cell r="M251" t="str">
            <v>SB</v>
          </cell>
          <cell r="P251" t="str">
            <v>No</v>
          </cell>
          <cell r="Q251" t="str">
            <v>No</v>
          </cell>
          <cell r="T251" t="str">
            <v>N</v>
          </cell>
          <cell r="U251" t="str">
            <v>Not Manned</v>
          </cell>
          <cell r="V251" t="str">
            <v>18</v>
          </cell>
          <cell r="W251" t="str">
            <v>28</v>
          </cell>
          <cell r="X251" t="str">
            <v/>
          </cell>
        </row>
        <row r="252">
          <cell r="D252" t="str">
            <v>WESTWOOD BROOK (STW)</v>
          </cell>
          <cell r="E252">
            <v>53.135553000000002</v>
          </cell>
          <cell r="F252">
            <v>-1.3796679999999999</v>
          </cell>
          <cell r="H252">
            <v>140</v>
          </cell>
          <cell r="I252" t="str">
            <v>Measured</v>
          </cell>
          <cell r="J252">
            <v>3.7199999999999997E-2</v>
          </cell>
          <cell r="K252" t="str">
            <v>Measured</v>
          </cell>
          <cell r="M252" t="str">
            <v>SB</v>
          </cell>
          <cell r="P252" t="str">
            <v>Yes</v>
          </cell>
          <cell r="Q252" t="str">
            <v>No</v>
          </cell>
          <cell r="T252" t="str">
            <v>N</v>
          </cell>
          <cell r="U252" t="str">
            <v>Not Manned</v>
          </cell>
          <cell r="V252" t="str">
            <v>18</v>
          </cell>
          <cell r="W252" t="str">
            <v>LESS THAN 7</v>
          </cell>
          <cell r="X252" t="str">
            <v/>
          </cell>
        </row>
        <row r="253">
          <cell r="D253" t="str">
            <v>WHEATON ASTON (STW)</v>
          </cell>
          <cell r="E253">
            <v>52.710875000000001</v>
          </cell>
          <cell r="F253">
            <v>-2.2160730000000002</v>
          </cell>
          <cell r="H253">
            <v>3</v>
          </cell>
          <cell r="I253" t="str">
            <v>Measured</v>
          </cell>
          <cell r="J253">
            <v>2.3E-2</v>
          </cell>
          <cell r="K253" t="str">
            <v>Measured</v>
          </cell>
          <cell r="M253" t="str">
            <v>CSAS Cphos</v>
          </cell>
          <cell r="P253" t="str">
            <v>Yes</v>
          </cell>
          <cell r="Q253" t="str">
            <v>No</v>
          </cell>
          <cell r="T253" t="str">
            <v>N</v>
          </cell>
          <cell r="U253" t="str">
            <v>Not Manned</v>
          </cell>
          <cell r="V253" t="str">
            <v>18</v>
          </cell>
          <cell r="W253" t="str">
            <v>LESS THAN 7</v>
          </cell>
          <cell r="X253" t="str">
            <v/>
          </cell>
        </row>
        <row r="254">
          <cell r="D254" t="str">
            <v>WHETSTONE (STW)</v>
          </cell>
          <cell r="E254">
            <v>52.579455000000003</v>
          </cell>
          <cell r="F254">
            <v>-1.1835789999999999</v>
          </cell>
          <cell r="H254">
            <v>0</v>
          </cell>
          <cell r="I254" t="str">
            <v>Measured</v>
          </cell>
          <cell r="J254">
            <v>0</v>
          </cell>
          <cell r="K254" t="str">
            <v>Measured</v>
          </cell>
          <cell r="M254" t="str">
            <v>SB</v>
          </cell>
          <cell r="P254" t="str">
            <v>Yes</v>
          </cell>
          <cell r="Q254" t="str">
            <v>No</v>
          </cell>
          <cell r="T254" t="str">
            <v>N</v>
          </cell>
          <cell r="U254" t="str">
            <v>Not Manned</v>
          </cell>
          <cell r="V254">
            <v>28</v>
          </cell>
          <cell r="W254" t="str">
            <v>n/a</v>
          </cell>
          <cell r="X254">
            <v>0</v>
          </cell>
        </row>
        <row r="255">
          <cell r="D255" t="str">
            <v>WHITWELL (STW)</v>
          </cell>
          <cell r="E255">
            <v>53.275312</v>
          </cell>
          <cell r="F255">
            <v>-1.1946540000000001</v>
          </cell>
          <cell r="H255">
            <v>47</v>
          </cell>
          <cell r="I255" t="str">
            <v>Measured</v>
          </cell>
          <cell r="J255">
            <v>5.2699999999999997E-2</v>
          </cell>
          <cell r="K255" t="str">
            <v>Measured</v>
          </cell>
          <cell r="M255" t="str">
            <v>CSAS Cphos</v>
          </cell>
          <cell r="P255" t="str">
            <v>No</v>
          </cell>
          <cell r="Q255" t="str">
            <v>No</v>
          </cell>
          <cell r="T255" t="str">
            <v>N</v>
          </cell>
          <cell r="U255" t="str">
            <v>Not Manned</v>
          </cell>
          <cell r="V255" t="str">
            <v>28</v>
          </cell>
          <cell r="W255" t="str">
            <v>LESS THAN 7</v>
          </cell>
          <cell r="X255" t="str">
            <v/>
          </cell>
        </row>
        <row r="256">
          <cell r="D256" t="str">
            <v>WIGSTON (STW)</v>
          </cell>
          <cell r="E256">
            <v>52.559544000000002</v>
          </cell>
          <cell r="F256">
            <v>-1.1296630000000001</v>
          </cell>
          <cell r="H256">
            <v>505</v>
          </cell>
          <cell r="I256" t="str">
            <v>Measured</v>
          </cell>
          <cell r="J256">
            <v>4.6300000000000001E-2</v>
          </cell>
          <cell r="K256" t="str">
            <v>Measured</v>
          </cell>
          <cell r="M256" t="str">
            <v>SB Cphos</v>
          </cell>
          <cell r="P256" t="str">
            <v>Yes</v>
          </cell>
          <cell r="Q256" t="str">
            <v>No</v>
          </cell>
        </row>
        <row r="257">
          <cell r="D257" t="str">
            <v>WINCHCOMBE (STW)</v>
          </cell>
          <cell r="E257">
            <v>51.962257000000001</v>
          </cell>
          <cell r="F257">
            <v>-1.956566</v>
          </cell>
          <cell r="H257">
            <v>49</v>
          </cell>
          <cell r="I257" t="str">
            <v>Measured</v>
          </cell>
          <cell r="J257">
            <v>4.3200000000000002E-2</v>
          </cell>
          <cell r="K257" t="str">
            <v>Measured</v>
          </cell>
          <cell r="M257" t="str">
            <v>SB</v>
          </cell>
          <cell r="P257" t="str">
            <v>No</v>
          </cell>
          <cell r="Q257" t="str">
            <v>No</v>
          </cell>
        </row>
        <row r="258">
          <cell r="D258" t="str">
            <v>WIRKSWORTH (STW)</v>
          </cell>
          <cell r="E258">
            <v>53.067196000000003</v>
          </cell>
          <cell r="F258">
            <v>-1.577639</v>
          </cell>
          <cell r="H258">
            <v>112</v>
          </cell>
          <cell r="I258" t="str">
            <v>Measured</v>
          </cell>
          <cell r="J258">
            <v>5.1900000000000002E-2</v>
          </cell>
          <cell r="K258" t="str">
            <v>Measured</v>
          </cell>
          <cell r="M258" t="str">
            <v>SB CPhos</v>
          </cell>
          <cell r="P258" t="str">
            <v>Yes</v>
          </cell>
          <cell r="Q258" t="str">
            <v>No</v>
          </cell>
        </row>
        <row r="259">
          <cell r="D259" t="str">
            <v>WOLSTON (STW)</v>
          </cell>
          <cell r="E259">
            <v>52.368169999999999</v>
          </cell>
          <cell r="F259">
            <v>-1.4138139999999999</v>
          </cell>
          <cell r="H259">
            <v>15</v>
          </cell>
          <cell r="I259" t="str">
            <v>Measured</v>
          </cell>
          <cell r="J259">
            <v>4.1099999999999998E-2</v>
          </cell>
          <cell r="K259" t="str">
            <v>Measured</v>
          </cell>
          <cell r="M259" t="str">
            <v>CSAS Cphos</v>
          </cell>
          <cell r="P259" t="str">
            <v>Yes</v>
          </cell>
          <cell r="Q259" t="str">
            <v>No</v>
          </cell>
        </row>
        <row r="260">
          <cell r="D260" t="str">
            <v>WOOD EATON (STW)</v>
          </cell>
          <cell r="E260">
            <v>52.766567999999999</v>
          </cell>
          <cell r="F260">
            <v>-2.2370999999999999</v>
          </cell>
          <cell r="H260">
            <v>49</v>
          </cell>
          <cell r="I260" t="str">
            <v>Measured</v>
          </cell>
          <cell r="J260">
            <v>3.6600000000000001E-2</v>
          </cell>
          <cell r="K260" t="str">
            <v>Measured</v>
          </cell>
          <cell r="M260" t="str">
            <v>SB</v>
          </cell>
          <cell r="P260" t="str">
            <v>Yes</v>
          </cell>
          <cell r="Q260" t="str">
            <v>No</v>
          </cell>
        </row>
        <row r="261">
          <cell r="D261" t="str">
            <v>WOOTTON WAWEN (STW)</v>
          </cell>
          <cell r="E261">
            <v>52.256278000000002</v>
          </cell>
          <cell r="F261">
            <v>-1.782978</v>
          </cell>
          <cell r="H261">
            <v>27</v>
          </cell>
          <cell r="I261" t="str">
            <v>Measured</v>
          </cell>
          <cell r="J261">
            <v>3.1E-2</v>
          </cell>
          <cell r="K261" t="str">
            <v>Measured</v>
          </cell>
          <cell r="M261" t="str">
            <v>CSAS Cphos</v>
          </cell>
          <cell r="P261" t="str">
            <v>Yes</v>
          </cell>
          <cell r="Q261" t="str">
            <v>No</v>
          </cell>
        </row>
        <row r="262">
          <cell r="D262" t="str">
            <v>WORCESTER - BROMWICH ROAD (STW)</v>
          </cell>
          <cell r="E262">
            <v>52.179808999999999</v>
          </cell>
          <cell r="F262">
            <v>-2.2301500000000001</v>
          </cell>
          <cell r="H262">
            <v>3</v>
          </cell>
          <cell r="I262" t="str">
            <v>Measured</v>
          </cell>
          <cell r="J262">
            <v>2.18E-2</v>
          </cell>
          <cell r="K262" t="str">
            <v>Measured</v>
          </cell>
          <cell r="M262" t="str">
            <v>SAS</v>
          </cell>
          <cell r="P262" t="str">
            <v>Yes</v>
          </cell>
          <cell r="Q262" t="str">
            <v>Yes</v>
          </cell>
        </row>
        <row r="263">
          <cell r="D263" t="str">
            <v>WORKSOP-MANTON (STW)</v>
          </cell>
          <cell r="E263">
            <v>53.306223000000003</v>
          </cell>
          <cell r="F263">
            <v>-1.0830489999999999</v>
          </cell>
          <cell r="H263">
            <v>1</v>
          </cell>
          <cell r="I263" t="str">
            <v>Measured</v>
          </cell>
          <cell r="J263">
            <v>2.41E-2</v>
          </cell>
          <cell r="K263" t="str">
            <v>Measured</v>
          </cell>
          <cell r="M263" t="str">
            <v>SB Cphos</v>
          </cell>
          <cell r="P263" t="str">
            <v>Yes</v>
          </cell>
          <cell r="Q263" t="str">
            <v>Yes</v>
          </cell>
        </row>
        <row r="264">
          <cell r="D264" t="str">
            <v>WORTHINGTON (STW)</v>
          </cell>
          <cell r="E264">
            <v>52.785964</v>
          </cell>
          <cell r="F264">
            <v>-1.3994660000000001</v>
          </cell>
          <cell r="H264">
            <v>50</v>
          </cell>
          <cell r="I264" t="str">
            <v>Measured</v>
          </cell>
          <cell r="J264">
            <v>5.8500000000000003E-2</v>
          </cell>
          <cell r="K264" t="str">
            <v>Measured</v>
          </cell>
          <cell r="M264" t="str">
            <v>SB</v>
          </cell>
          <cell r="P264" t="str">
            <v>No</v>
          </cell>
          <cell r="Q264" t="str">
            <v>No</v>
          </cell>
        </row>
      </sheetData>
      <sheetData sheetId="2">
        <row r="12">
          <cell r="D12" t="str">
            <v>ABBERLEY - SEPTIC TANK (STW)</v>
          </cell>
          <cell r="E12">
            <v>52.307766000000001</v>
          </cell>
          <cell r="F12">
            <v>-2.3622450000000002</v>
          </cell>
          <cell r="H12" t="str">
            <v>&lt;70</v>
          </cell>
          <cell r="I12" t="str">
            <v>P</v>
          </cell>
        </row>
        <row r="13">
          <cell r="D13" t="str">
            <v>ABBERLEY - THE COMMON (STW)</v>
          </cell>
          <cell r="E13">
            <v>52.305269000000003</v>
          </cell>
          <cell r="F13">
            <v>-2.3757929999999998</v>
          </cell>
          <cell r="H13" t="str">
            <v>&lt;70</v>
          </cell>
          <cell r="I13" t="str">
            <v>SB</v>
          </cell>
        </row>
        <row r="14">
          <cell r="D14" t="str">
            <v>ABBERLEY SUFFOLK LANE (STW)</v>
          </cell>
          <cell r="E14">
            <v>52.310436000000003</v>
          </cell>
          <cell r="F14">
            <v>-2.3710689999999999</v>
          </cell>
          <cell r="H14" t="str">
            <v>&lt;70</v>
          </cell>
          <cell r="I14" t="str">
            <v>SB</v>
          </cell>
        </row>
        <row r="15">
          <cell r="D15" t="str">
            <v>ABBOTS BROMLEY (STW)</v>
          </cell>
          <cell r="E15">
            <v>52.814397999999997</v>
          </cell>
          <cell r="F15">
            <v>-1.8842429999999999</v>
          </cell>
          <cell r="H15" t="str">
            <v>&lt;70</v>
          </cell>
          <cell r="I15" t="str">
            <v>SB</v>
          </cell>
        </row>
        <row r="16">
          <cell r="D16" t="str">
            <v>ABBOTTS MORTON (STW)</v>
          </cell>
          <cell r="E16">
            <v>52.194941</v>
          </cell>
          <cell r="F16">
            <v>-1.953311</v>
          </cell>
          <cell r="H16" t="str">
            <v>&lt;70</v>
          </cell>
          <cell r="I16" t="str">
            <v>SB</v>
          </cell>
        </row>
        <row r="17">
          <cell r="D17" t="str">
            <v>ACKLETON/STABLEFORD (STW)</v>
          </cell>
          <cell r="E17">
            <v>52.586823000000003</v>
          </cell>
          <cell r="F17">
            <v>-2.356363</v>
          </cell>
          <cell r="H17" t="str">
            <v>&lt;70</v>
          </cell>
          <cell r="I17" t="str">
            <v>SB</v>
          </cell>
        </row>
        <row r="18">
          <cell r="D18" t="str">
            <v>ACTON BURNELL (STW)</v>
          </cell>
          <cell r="E18">
            <v>52.616433999999998</v>
          </cell>
          <cell r="F18">
            <v>-2.6956329999999999</v>
          </cell>
          <cell r="H18" t="str">
            <v>&lt;70</v>
          </cell>
          <cell r="I18" t="str">
            <v>SB</v>
          </cell>
        </row>
        <row r="19">
          <cell r="D19" t="str">
            <v>ACTON GREEN (STW)</v>
          </cell>
          <cell r="E19">
            <v>52.152434999999997</v>
          </cell>
          <cell r="F19">
            <v>-2.4450059999999998</v>
          </cell>
          <cell r="H19" t="str">
            <v>&lt;70</v>
          </cell>
          <cell r="I19" t="str">
            <v>CSAS</v>
          </cell>
        </row>
        <row r="20">
          <cell r="D20" t="str">
            <v>ADBASTON - LERRIDGE LANE (STW)</v>
          </cell>
          <cell r="E20">
            <v>52.856104999999999</v>
          </cell>
          <cell r="F20">
            <v>-2.343445</v>
          </cell>
          <cell r="H20" t="str">
            <v>&lt;70</v>
          </cell>
          <cell r="I20" t="str">
            <v>SB</v>
          </cell>
        </row>
        <row r="21">
          <cell r="D21" t="str">
            <v>ADBASTON - MAIN ROAD (STW)</v>
          </cell>
          <cell r="E21">
            <v>52.857638999999999</v>
          </cell>
          <cell r="F21">
            <v>-2.3448229999999999</v>
          </cell>
          <cell r="H21" t="str">
            <v>&lt;70</v>
          </cell>
          <cell r="I21" t="str">
            <v>SB</v>
          </cell>
        </row>
        <row r="22">
          <cell r="D22" t="str">
            <v>ADBASTON (STW)</v>
          </cell>
          <cell r="E22">
            <v>52.857638999999999</v>
          </cell>
          <cell r="F22">
            <v>-2.3448229999999999</v>
          </cell>
          <cell r="H22" t="str">
            <v>&lt;70</v>
          </cell>
          <cell r="I22" t="str">
            <v>SB</v>
          </cell>
        </row>
        <row r="23">
          <cell r="D23" t="str">
            <v>ADLINGFLEET (STW)</v>
          </cell>
          <cell r="E23">
            <v>53.677987999999999</v>
          </cell>
          <cell r="F23">
            <v>-0.73387500000000006</v>
          </cell>
          <cell r="H23" t="str">
            <v>&lt;70</v>
          </cell>
          <cell r="I23" t="str">
            <v>SB</v>
          </cell>
        </row>
        <row r="24">
          <cell r="D24" t="str">
            <v>ADMASTON (STW)</v>
          </cell>
          <cell r="E24">
            <v>52.804003999999999</v>
          </cell>
          <cell r="F24">
            <v>-1.92848</v>
          </cell>
          <cell r="H24" t="str">
            <v>&lt;70</v>
          </cell>
          <cell r="I24" t="str">
            <v>CSAS</v>
          </cell>
        </row>
        <row r="25">
          <cell r="D25" t="str">
            <v>ADMINGTON (STW)</v>
          </cell>
          <cell r="E25">
            <v>52.115997</v>
          </cell>
          <cell r="F25">
            <v>-1.7056800000000001</v>
          </cell>
          <cell r="H25" t="str">
            <v>&lt;70</v>
          </cell>
          <cell r="I25" t="str">
            <v>SB</v>
          </cell>
        </row>
        <row r="26">
          <cell r="D26" t="str">
            <v>AISBY (STW)</v>
          </cell>
          <cell r="E26">
            <v>53.427990000000001</v>
          </cell>
          <cell r="F26">
            <v>-0.68937000000000004</v>
          </cell>
          <cell r="H26" t="str">
            <v>&lt;70</v>
          </cell>
          <cell r="I26" t="str">
            <v>SB</v>
          </cell>
        </row>
        <row r="27">
          <cell r="D27" t="str">
            <v>ALDERTON (STW)</v>
          </cell>
          <cell r="E27">
            <v>51.994796999999998</v>
          </cell>
          <cell r="F27">
            <v>-2.009293</v>
          </cell>
          <cell r="H27" t="str">
            <v>&lt;70</v>
          </cell>
          <cell r="I27" t="str">
            <v>SB Cphos</v>
          </cell>
        </row>
        <row r="28">
          <cell r="D28" t="str">
            <v>ALFRICK - CLAY GREEN (STW)</v>
          </cell>
          <cell r="E28">
            <v>52.178283999999998</v>
          </cell>
          <cell r="F28">
            <v>-2.3699680000000001</v>
          </cell>
          <cell r="H28" t="str">
            <v>&lt;70</v>
          </cell>
          <cell r="I28" t="str">
            <v>SB</v>
          </cell>
        </row>
        <row r="29">
          <cell r="D29" t="str">
            <v>ALFRICK - STOCKS LANE (STW)</v>
          </cell>
          <cell r="E29">
            <v>52.162965999999997</v>
          </cell>
          <cell r="F29">
            <v>-2.3800759999999999</v>
          </cell>
          <cell r="H29" t="str">
            <v>&lt;70</v>
          </cell>
          <cell r="I29" t="str">
            <v>SB</v>
          </cell>
        </row>
        <row r="30">
          <cell r="D30" t="str">
            <v>ALKBOROUGH (STW)</v>
          </cell>
          <cell r="E30">
            <v>53.688110000000002</v>
          </cell>
          <cell r="F30">
            <v>-0.66993100000000005</v>
          </cell>
          <cell r="H30" t="str">
            <v>&lt;70</v>
          </cell>
          <cell r="I30" t="str">
            <v>SB</v>
          </cell>
        </row>
        <row r="31">
          <cell r="D31" t="str">
            <v>ALSTONFIELD (STW)</v>
          </cell>
          <cell r="E31">
            <v>53.099260000000001</v>
          </cell>
          <cell r="F31">
            <v>-1.810306</v>
          </cell>
          <cell r="H31" t="str">
            <v>&lt;70</v>
          </cell>
          <cell r="I31" t="str">
            <v>SB</v>
          </cell>
        </row>
        <row r="32">
          <cell r="D32" t="str">
            <v>ALTHORPE (STW)</v>
          </cell>
          <cell r="E32">
            <v>53.588678999999999</v>
          </cell>
          <cell r="F32">
            <v>-0.74725900000000001</v>
          </cell>
          <cell r="H32" t="str">
            <v>&lt;70</v>
          </cell>
          <cell r="I32" t="str">
            <v>SAS</v>
          </cell>
        </row>
        <row r="33">
          <cell r="D33" t="str">
            <v>ALTON (STW)</v>
          </cell>
          <cell r="E33">
            <v>52.980699999999999</v>
          </cell>
          <cell r="F33">
            <v>-1.8912469999999999</v>
          </cell>
          <cell r="H33" t="str">
            <v>&lt;70</v>
          </cell>
          <cell r="I33" t="str">
            <v>CSAS</v>
          </cell>
        </row>
        <row r="34">
          <cell r="D34" t="str">
            <v>ALVELEY (STW)</v>
          </cell>
          <cell r="E34">
            <v>52.464218000000002</v>
          </cell>
          <cell r="F34">
            <v>-2.354695</v>
          </cell>
          <cell r="H34" t="str">
            <v>&lt;70</v>
          </cell>
          <cell r="I34" t="str">
            <v>CSAS</v>
          </cell>
        </row>
        <row r="35">
          <cell r="D35" t="str">
            <v>ALVERTON (STW)</v>
          </cell>
          <cell r="E35">
            <v>52.973455000000001</v>
          </cell>
          <cell r="F35">
            <v>-0.82276499999999997</v>
          </cell>
          <cell r="H35" t="str">
            <v>&lt;70</v>
          </cell>
          <cell r="I35" t="str">
            <v>SB</v>
          </cell>
        </row>
        <row r="36">
          <cell r="D36" t="str">
            <v>AMBERGATE (STW)</v>
          </cell>
          <cell r="E36">
            <v>53.060495000000003</v>
          </cell>
          <cell r="F36">
            <v>-1.4732559999999999</v>
          </cell>
          <cell r="H36" t="str">
            <v>&lt;70</v>
          </cell>
          <cell r="I36" t="str">
            <v>SB</v>
          </cell>
        </row>
        <row r="37">
          <cell r="D37" t="str">
            <v>APPERLEY (STW)</v>
          </cell>
          <cell r="E37">
            <v>51.955308000000002</v>
          </cell>
          <cell r="F37">
            <v>-2.2039080000000002</v>
          </cell>
          <cell r="H37" t="str">
            <v>&lt;70</v>
          </cell>
          <cell r="I37" t="str">
            <v>SB</v>
          </cell>
        </row>
        <row r="38">
          <cell r="D38" t="str">
            <v>ARLINGHAM (STW)</v>
          </cell>
          <cell r="E38">
            <v>51.801406999999998</v>
          </cell>
          <cell r="F38">
            <v>-2.419365</v>
          </cell>
          <cell r="H38" t="str">
            <v>&lt;70</v>
          </cell>
          <cell r="I38" t="str">
            <v>SB</v>
          </cell>
        </row>
        <row r="39">
          <cell r="D39" t="str">
            <v>ARNESBY (STW)</v>
          </cell>
          <cell r="E39">
            <v>52.518909999999998</v>
          </cell>
          <cell r="F39">
            <v>-1.1040239999999999</v>
          </cell>
          <cell r="H39" t="str">
            <v>&lt;70</v>
          </cell>
          <cell r="I39" t="str">
            <v>SB Cphos</v>
          </cell>
        </row>
        <row r="40">
          <cell r="D40" t="str">
            <v>ASHBY FOLVILLE (STW)</v>
          </cell>
          <cell r="E40">
            <v>52.703823</v>
          </cell>
          <cell r="F40">
            <v>-0.96104599999999996</v>
          </cell>
          <cell r="H40" t="str">
            <v>&lt;70</v>
          </cell>
          <cell r="I40" t="str">
            <v>SB</v>
          </cell>
        </row>
        <row r="41">
          <cell r="D41" t="str">
            <v>ASHFORD CARBONELL (STW)</v>
          </cell>
          <cell r="E41">
            <v>52.330584999999999</v>
          </cell>
          <cell r="F41">
            <v>-2.702</v>
          </cell>
          <cell r="H41" t="str">
            <v>&lt;70</v>
          </cell>
          <cell r="I41" t="str">
            <v>SB</v>
          </cell>
        </row>
        <row r="42">
          <cell r="D42" t="str">
            <v>ASHLEY (STW)</v>
          </cell>
          <cell r="E42">
            <v>52.921821000000001</v>
          </cell>
          <cell r="F42">
            <v>-2.3450359999999999</v>
          </cell>
          <cell r="H42" t="str">
            <v>&lt;70</v>
          </cell>
          <cell r="I42" t="str">
            <v>SB</v>
          </cell>
        </row>
        <row r="43">
          <cell r="D43" t="str">
            <v>ASHOPTON COTTAGE (STW)</v>
          </cell>
          <cell r="E43">
            <v>53.378672000000002</v>
          </cell>
          <cell r="F43">
            <v>-1.7185760000000001</v>
          </cell>
          <cell r="H43" t="str">
            <v>&lt;70</v>
          </cell>
          <cell r="I43" t="str">
            <v>P</v>
          </cell>
        </row>
        <row r="44">
          <cell r="D44" t="str">
            <v>ASHORNE (STW)</v>
          </cell>
          <cell r="E44">
            <v>52.216970000000003</v>
          </cell>
          <cell r="F44">
            <v>-1.5556380000000001</v>
          </cell>
          <cell r="H44" t="str">
            <v>&lt;70</v>
          </cell>
          <cell r="I44" t="str">
            <v>SB</v>
          </cell>
        </row>
        <row r="45">
          <cell r="D45" t="str">
            <v>ASHOVER - OVERTON HALL (STW)</v>
          </cell>
          <cell r="E45">
            <v>53.154915000000003</v>
          </cell>
          <cell r="F45">
            <v>-1.4825710000000001</v>
          </cell>
          <cell r="H45" t="str">
            <v>&lt;70</v>
          </cell>
          <cell r="I45" t="str">
            <v>SB</v>
          </cell>
        </row>
        <row r="46">
          <cell r="D46" t="str">
            <v>ASHOVER (STW)</v>
          </cell>
          <cell r="E46">
            <v>53.154915000000003</v>
          </cell>
          <cell r="F46">
            <v>-1.4825710000000001</v>
          </cell>
          <cell r="H46" t="str">
            <v>&lt;70</v>
          </cell>
          <cell r="I46" t="str">
            <v>SB Cphos</v>
          </cell>
        </row>
        <row r="47">
          <cell r="D47" t="str">
            <v>ASHPERTON (STW)</v>
          </cell>
          <cell r="E47">
            <v>52.071641999999997</v>
          </cell>
          <cell r="F47">
            <v>-2.516429</v>
          </cell>
          <cell r="H47" t="str">
            <v>&lt;70</v>
          </cell>
          <cell r="I47" t="str">
            <v>P</v>
          </cell>
        </row>
        <row r="48">
          <cell r="D48" t="str">
            <v>ASHTON UNDER HILL (STW)</v>
          </cell>
          <cell r="E48">
            <v>52.033461000000003</v>
          </cell>
          <cell r="F48">
            <v>-2.0029889999999999</v>
          </cell>
          <cell r="H48" t="str">
            <v>&lt;70</v>
          </cell>
          <cell r="I48" t="str">
            <v>SB Cphos</v>
          </cell>
        </row>
        <row r="49">
          <cell r="D49" t="str">
            <v>ASHWELL (STW)</v>
          </cell>
          <cell r="E49">
            <v>52.721254000000002</v>
          </cell>
          <cell r="F49">
            <v>-0.72077400000000003</v>
          </cell>
          <cell r="H49" t="str">
            <v>&lt;70</v>
          </cell>
          <cell r="I49" t="str">
            <v>SB</v>
          </cell>
        </row>
        <row r="50">
          <cell r="D50" t="str">
            <v>ASTLEY HAMPSTALL (STW)</v>
          </cell>
          <cell r="E50">
            <v>52.308070000000001</v>
          </cell>
          <cell r="F50">
            <v>-2.2767719999999998</v>
          </cell>
          <cell r="H50" t="str">
            <v>&lt;70</v>
          </cell>
          <cell r="I50" t="str">
            <v>SB</v>
          </cell>
        </row>
        <row r="51">
          <cell r="D51" t="str">
            <v>ASTON INGHAM (STW)</v>
          </cell>
          <cell r="E51">
            <v>51.912137000000001</v>
          </cell>
          <cell r="F51">
            <v>-2.4595799999999999</v>
          </cell>
          <cell r="H51" t="str">
            <v>&lt;70</v>
          </cell>
          <cell r="I51" t="str">
            <v>SB</v>
          </cell>
        </row>
        <row r="52">
          <cell r="D52" t="str">
            <v>ASTON MAGNA (STW)</v>
          </cell>
          <cell r="E52">
            <v>52.021940999999998</v>
          </cell>
          <cell r="F52">
            <v>-1.708251</v>
          </cell>
          <cell r="H52" t="str">
            <v>&lt;70</v>
          </cell>
          <cell r="I52" t="str">
            <v>SB</v>
          </cell>
        </row>
        <row r="53">
          <cell r="D53" t="str">
            <v>ASTON NEAR WEM (STW)</v>
          </cell>
          <cell r="E53">
            <v>52.851934999999997</v>
          </cell>
          <cell r="F53">
            <v>-2.7008770000000002</v>
          </cell>
          <cell r="H53" t="str">
            <v>&lt;70</v>
          </cell>
          <cell r="I53" t="str">
            <v>SB</v>
          </cell>
        </row>
        <row r="54">
          <cell r="D54" t="str">
            <v>ASTON ON CLUN (STW)</v>
          </cell>
          <cell r="E54">
            <v>52.427180999999997</v>
          </cell>
          <cell r="F54">
            <v>-2.897071</v>
          </cell>
          <cell r="H54" t="str">
            <v>&lt;70</v>
          </cell>
          <cell r="I54" t="str">
            <v>SB Cphos</v>
          </cell>
        </row>
        <row r="55">
          <cell r="D55" t="str">
            <v>ASTON SOMERVILLE (STW)</v>
          </cell>
          <cell r="E55">
            <v>52.040869999999998</v>
          </cell>
          <cell r="F55">
            <v>-1.9345300000000001</v>
          </cell>
          <cell r="H55" t="str">
            <v>&lt;70</v>
          </cell>
          <cell r="I55" t="str">
            <v>SB</v>
          </cell>
        </row>
        <row r="56">
          <cell r="D56" t="str">
            <v>ATCHAM - THE GLEBE (STW)</v>
          </cell>
          <cell r="E56">
            <v>52.677661000000001</v>
          </cell>
          <cell r="F56">
            <v>-2.6788539999999998</v>
          </cell>
          <cell r="H56" t="str">
            <v>&lt;70</v>
          </cell>
          <cell r="I56" t="str">
            <v>SB</v>
          </cell>
        </row>
        <row r="57">
          <cell r="D57" t="str">
            <v>AVENING (STW)</v>
          </cell>
          <cell r="E57">
            <v>51.686588</v>
          </cell>
          <cell r="F57">
            <v>-2.1779169999999999</v>
          </cell>
          <cell r="H57" t="str">
            <v>&lt;70</v>
          </cell>
          <cell r="I57" t="str">
            <v>SB</v>
          </cell>
        </row>
        <row r="58">
          <cell r="D58" t="str">
            <v>AYLTON (STW)</v>
          </cell>
          <cell r="E58">
            <v>52.037576999999999</v>
          </cell>
          <cell r="F58">
            <v>-2.4941659999999999</v>
          </cell>
          <cell r="H58" t="str">
            <v>&lt;70</v>
          </cell>
          <cell r="I58" t="str">
            <v>SB</v>
          </cell>
        </row>
        <row r="59">
          <cell r="D59" t="str">
            <v>BALDWINS GATE (STW)</v>
          </cell>
          <cell r="E59">
            <v>52.955227999999998</v>
          </cell>
          <cell r="F59">
            <v>-2.2917230000000002</v>
          </cell>
          <cell r="H59" t="str">
            <v>&lt;70</v>
          </cell>
          <cell r="I59" t="str">
            <v>SB</v>
          </cell>
        </row>
        <row r="60">
          <cell r="D60" t="str">
            <v>BAMFORD FISHERIES (STW)</v>
          </cell>
          <cell r="E60">
            <v>53.378672000000002</v>
          </cell>
          <cell r="F60">
            <v>-1.7185760000000001</v>
          </cell>
          <cell r="H60" t="str">
            <v>&lt;70</v>
          </cell>
          <cell r="I60" t="str">
            <v>P</v>
          </cell>
        </row>
        <row r="61">
          <cell r="D61" t="str">
            <v>BARBER BOOTH (STW)</v>
          </cell>
          <cell r="E61">
            <v>53.359071999999998</v>
          </cell>
          <cell r="F61">
            <v>-1.8316950000000001</v>
          </cell>
          <cell r="H61" t="str">
            <v>&lt;70</v>
          </cell>
          <cell r="I61" t="str">
            <v>P</v>
          </cell>
        </row>
        <row r="62">
          <cell r="D62" t="str">
            <v>BARNSTONE - MAIN ROAD (STW)</v>
          </cell>
          <cell r="E62">
            <v>52.914082000000001</v>
          </cell>
          <cell r="F62">
            <v>-0.91259100000000004</v>
          </cell>
          <cell r="H62" t="str">
            <v>&lt;70</v>
          </cell>
          <cell r="I62" t="str">
            <v>SB</v>
          </cell>
        </row>
        <row r="63">
          <cell r="D63" t="str">
            <v>BARNSTONE - PARK ROAD (STW)</v>
          </cell>
          <cell r="E63">
            <v>52.909253</v>
          </cell>
          <cell r="F63">
            <v>-0.91152200000000005</v>
          </cell>
          <cell r="H63" t="str">
            <v>&lt;70</v>
          </cell>
          <cell r="I63" t="str">
            <v>SB</v>
          </cell>
        </row>
        <row r="64">
          <cell r="D64" t="str">
            <v>BASCOTE (STW)</v>
          </cell>
          <cell r="E64">
            <v>52.272067999999997</v>
          </cell>
          <cell r="F64">
            <v>-1.406156</v>
          </cell>
          <cell r="H64" t="str">
            <v>&lt;70</v>
          </cell>
          <cell r="I64" t="str">
            <v>SB</v>
          </cell>
        </row>
        <row r="65">
          <cell r="D65" t="str">
            <v>BASSETTS POLE (STW)</v>
          </cell>
          <cell r="E65">
            <v>52.587726000000004</v>
          </cell>
          <cell r="F65">
            <v>-1.7874270000000001</v>
          </cell>
          <cell r="H65" t="str">
            <v>&lt;70</v>
          </cell>
          <cell r="I65" t="str">
            <v>SB</v>
          </cell>
        </row>
        <row r="66">
          <cell r="D66" t="str">
            <v>BAUGHTON LANE (STW)</v>
          </cell>
          <cell r="E66">
            <v>52.065859000000003</v>
          </cell>
          <cell r="F66">
            <v>-2.1453099999999998</v>
          </cell>
          <cell r="H66" t="str">
            <v>&lt;70</v>
          </cell>
          <cell r="I66" t="str">
            <v>P</v>
          </cell>
        </row>
        <row r="67">
          <cell r="D67" t="str">
            <v>BEARLEY (STW)</v>
          </cell>
          <cell r="E67">
            <v>52.241900999999999</v>
          </cell>
          <cell r="F67">
            <v>-1.7466360000000001</v>
          </cell>
          <cell r="H67" t="str">
            <v>&lt;70</v>
          </cell>
          <cell r="I67" t="str">
            <v>SB Cphos</v>
          </cell>
        </row>
        <row r="68">
          <cell r="D68" t="str">
            <v>BECKBURY (STW)</v>
          </cell>
          <cell r="E68">
            <v>52.610295000000001</v>
          </cell>
          <cell r="F68">
            <v>-2.3573520000000001</v>
          </cell>
          <cell r="H68" t="str">
            <v>&lt;70</v>
          </cell>
          <cell r="I68" t="str">
            <v>SB</v>
          </cell>
        </row>
        <row r="69">
          <cell r="D69" t="str">
            <v>BECKFORD (STW)</v>
          </cell>
          <cell r="E69">
            <v>52.017648000000001</v>
          </cell>
          <cell r="F69">
            <v>-2.038678</v>
          </cell>
          <cell r="H69" t="str">
            <v>&lt;70</v>
          </cell>
          <cell r="I69" t="str">
            <v>SB</v>
          </cell>
        </row>
        <row r="70">
          <cell r="D70" t="str">
            <v>BEDLAM (STW)</v>
          </cell>
          <cell r="E70">
            <v>52.391241999999998</v>
          </cell>
          <cell r="F70">
            <v>-2.6127400000000001</v>
          </cell>
          <cell r="H70" t="str">
            <v>&lt;70</v>
          </cell>
          <cell r="I70" t="str">
            <v>SB</v>
          </cell>
        </row>
        <row r="71">
          <cell r="D71" t="str">
            <v>BEEBY - BARKBY ROAD-RBC (STW)</v>
          </cell>
          <cell r="E71">
            <v>52.67333</v>
          </cell>
          <cell r="F71">
            <v>-1.0258400000000001</v>
          </cell>
          <cell r="H71" t="str">
            <v>&lt;70</v>
          </cell>
          <cell r="I71" t="str">
            <v>SB</v>
          </cell>
        </row>
        <row r="72">
          <cell r="D72" t="str">
            <v>BELBROUGHTON WORKS (STW)</v>
          </cell>
          <cell r="E72">
            <v>52.388964999999999</v>
          </cell>
          <cell r="F72">
            <v>-2.1296300000000001</v>
          </cell>
          <cell r="H72" t="str">
            <v>&lt;70</v>
          </cell>
          <cell r="I72" t="e">
            <v>#N/A</v>
          </cell>
        </row>
        <row r="73">
          <cell r="D73" t="str">
            <v>BERKSWELL (STW)</v>
          </cell>
          <cell r="E73">
            <v>52.408473999999998</v>
          </cell>
          <cell r="F73">
            <v>-1.6427529999999999</v>
          </cell>
          <cell r="H73" t="str">
            <v>&lt;70</v>
          </cell>
          <cell r="I73" t="str">
            <v>SB</v>
          </cell>
        </row>
        <row r="74">
          <cell r="D74" t="str">
            <v>BETTON BYEWAYS (STW)</v>
          </cell>
          <cell r="E74">
            <v>52.925910999999999</v>
          </cell>
          <cell r="F74">
            <v>-2.4640689999999998</v>
          </cell>
          <cell r="H74" t="str">
            <v>&lt;70</v>
          </cell>
          <cell r="I74" t="str">
            <v>P</v>
          </cell>
        </row>
        <row r="75">
          <cell r="D75" t="str">
            <v>BIGGIN (STW)</v>
          </cell>
          <cell r="E75">
            <v>53.131568999999999</v>
          </cell>
          <cell r="F75">
            <v>-1.783258</v>
          </cell>
          <cell r="H75" t="str">
            <v>&lt;70</v>
          </cell>
          <cell r="I75" t="str">
            <v>SB</v>
          </cell>
        </row>
        <row r="76">
          <cell r="D76" t="str">
            <v>BILLESDON (STW)</v>
          </cell>
          <cell r="E76">
            <v>52.617189000000003</v>
          </cell>
          <cell r="F76">
            <v>-0.95030499999999996</v>
          </cell>
          <cell r="H76" t="str">
            <v>&lt;70</v>
          </cell>
          <cell r="I76" t="str">
            <v>SB</v>
          </cell>
        </row>
        <row r="77">
          <cell r="D77" t="str">
            <v>BILLINGSLEY (STW)</v>
          </cell>
          <cell r="E77">
            <v>52.465778</v>
          </cell>
          <cell r="F77">
            <v>-2.426828</v>
          </cell>
          <cell r="H77" t="str">
            <v>&lt;70</v>
          </cell>
          <cell r="I77" t="str">
            <v>CSAS</v>
          </cell>
        </row>
        <row r="78">
          <cell r="D78" t="str">
            <v>BILSTONE (STW)</v>
          </cell>
          <cell r="E78">
            <v>52.638846999999998</v>
          </cell>
          <cell r="F78">
            <v>-1.4650339999999999</v>
          </cell>
          <cell r="H78" t="str">
            <v>&lt;70</v>
          </cell>
          <cell r="I78" t="str">
            <v>SB</v>
          </cell>
        </row>
        <row r="79">
          <cell r="D79" t="str">
            <v>BIRCHLEY HEATH (STW)</v>
          </cell>
          <cell r="E79">
            <v>52.544924000000002</v>
          </cell>
          <cell r="F79">
            <v>-1.58267</v>
          </cell>
          <cell r="H79" t="str">
            <v>&lt;70</v>
          </cell>
          <cell r="I79" t="str">
            <v>SB</v>
          </cell>
        </row>
        <row r="80">
          <cell r="D80" t="str">
            <v>BIRDLIP (STW)</v>
          </cell>
          <cell r="E80">
            <v>51.822927999999997</v>
          </cell>
          <cell r="F80">
            <v>-2.1010960000000001</v>
          </cell>
          <cell r="H80" t="str">
            <v>&lt;70</v>
          </cell>
          <cell r="I80" t="str">
            <v>SB</v>
          </cell>
        </row>
        <row r="81">
          <cell r="D81" t="str">
            <v>BIRLINGHAM (STW)</v>
          </cell>
          <cell r="E81">
            <v>52.079920999999999</v>
          </cell>
          <cell r="F81">
            <v>-2.1035729999999999</v>
          </cell>
          <cell r="H81" t="str">
            <v>&lt;70</v>
          </cell>
          <cell r="I81" t="str">
            <v>SB</v>
          </cell>
        </row>
        <row r="82">
          <cell r="D82" t="str">
            <v>BISHAMPTON (STW)</v>
          </cell>
          <cell r="E82">
            <v>52.164988999999998</v>
          </cell>
          <cell r="F82">
            <v>-2.0139930000000001</v>
          </cell>
          <cell r="H82" t="str">
            <v>&lt;70</v>
          </cell>
          <cell r="I82" t="str">
            <v>SB</v>
          </cell>
        </row>
        <row r="83">
          <cell r="D83" t="str">
            <v>BISHOPS CASTLE (STW)</v>
          </cell>
          <cell r="E83">
            <v>52.487583999999998</v>
          </cell>
          <cell r="F83">
            <v>-2.9896189999999998</v>
          </cell>
          <cell r="H83" t="str">
            <v>&lt;70</v>
          </cell>
          <cell r="I83" t="str">
            <v>SB Cphos</v>
          </cell>
        </row>
        <row r="84">
          <cell r="D84" t="str">
            <v>BISHOPSWOOD (STW)</v>
          </cell>
          <cell r="E84">
            <v>52.688344000000001</v>
          </cell>
          <cell r="F84">
            <v>-2.2440739999999999</v>
          </cell>
          <cell r="H84" t="str">
            <v>&lt;70</v>
          </cell>
          <cell r="I84" t="str">
            <v>SB</v>
          </cell>
        </row>
        <row r="85">
          <cell r="D85" t="str">
            <v>BITTERLEY-ORCHARD LEE (STW)</v>
          </cell>
          <cell r="E85">
            <v>52.391969000000003</v>
          </cell>
          <cell r="F85">
            <v>-2.6450680000000002</v>
          </cell>
          <cell r="H85" t="str">
            <v>&lt;70</v>
          </cell>
          <cell r="I85" t="str">
            <v>SB</v>
          </cell>
        </row>
        <row r="86">
          <cell r="D86" t="str">
            <v>BLACKBROOK (STW)</v>
          </cell>
          <cell r="E86">
            <v>52.758586999999999</v>
          </cell>
          <cell r="F86">
            <v>-1.3242750000000001</v>
          </cell>
          <cell r="H86" t="str">
            <v>&lt;70</v>
          </cell>
          <cell r="I86" t="str">
            <v>SB</v>
          </cell>
        </row>
        <row r="87">
          <cell r="D87" t="str">
            <v>BLAKEDOWN (STW)</v>
          </cell>
          <cell r="E87">
            <v>52.403472000000001</v>
          </cell>
          <cell r="F87">
            <v>-2.1866370000000002</v>
          </cell>
          <cell r="H87" t="str">
            <v>&lt;70</v>
          </cell>
          <cell r="I87" t="str">
            <v>SB Cphos</v>
          </cell>
        </row>
        <row r="88">
          <cell r="D88" t="str">
            <v>BLOCKLEY (STW)</v>
          </cell>
          <cell r="E88">
            <v>52.026474</v>
          </cell>
          <cell r="F88">
            <v>-1.7392399999999999</v>
          </cell>
          <cell r="H88" t="str">
            <v>&lt;70</v>
          </cell>
          <cell r="I88" t="str">
            <v>SB Cphos</v>
          </cell>
        </row>
        <row r="89">
          <cell r="D89" t="str">
            <v>BLYMHILL (STW)</v>
          </cell>
          <cell r="E89">
            <v>52.718626999999998</v>
          </cell>
          <cell r="F89">
            <v>-2.2907350000000002</v>
          </cell>
          <cell r="H89" t="str">
            <v>&lt;70</v>
          </cell>
          <cell r="I89" t="str">
            <v>SB</v>
          </cell>
        </row>
        <row r="90">
          <cell r="D90" t="str">
            <v>BLYTON (STW)</v>
          </cell>
          <cell r="E90">
            <v>53.452423000000003</v>
          </cell>
          <cell r="F90">
            <v>-0.71487000000000001</v>
          </cell>
          <cell r="H90" t="str">
            <v>&lt;70</v>
          </cell>
          <cell r="I90" t="str">
            <v>SB</v>
          </cell>
        </row>
        <row r="91">
          <cell r="D91" t="str">
            <v>BOBBINGTON (STW)</v>
          </cell>
          <cell r="E91">
            <v>52.513846000000001</v>
          </cell>
          <cell r="F91">
            <v>-2.285844</v>
          </cell>
          <cell r="H91" t="str">
            <v>&lt;70</v>
          </cell>
          <cell r="I91" t="str">
            <v>SB</v>
          </cell>
        </row>
        <row r="92">
          <cell r="D92" t="str">
            <v>BOMERE HEATH (STW)</v>
          </cell>
          <cell r="E92">
            <v>52.758839999999999</v>
          </cell>
          <cell r="F92">
            <v>-2.7808769999999998</v>
          </cell>
          <cell r="H92" t="str">
            <v>&lt;70</v>
          </cell>
          <cell r="I92" t="str">
            <v>SB</v>
          </cell>
        </row>
        <row r="93">
          <cell r="D93" t="str">
            <v>BOSBURY - COLD GREEN (STW)</v>
          </cell>
          <cell r="E93">
            <v>52.079064000000002</v>
          </cell>
          <cell r="F93">
            <v>-2.4610729999999998</v>
          </cell>
          <cell r="H93" t="str">
            <v>&lt;70</v>
          </cell>
          <cell r="I93" t="str">
            <v>SB</v>
          </cell>
        </row>
        <row r="94">
          <cell r="D94" t="str">
            <v>BOSBURY - THE PADDLES (STW)</v>
          </cell>
          <cell r="E94">
            <v>52.091783999999997</v>
          </cell>
          <cell r="F94">
            <v>-2.4261689999999998</v>
          </cell>
          <cell r="H94" t="str">
            <v>&lt;70</v>
          </cell>
          <cell r="I94" t="str">
            <v>SB</v>
          </cell>
        </row>
        <row r="95">
          <cell r="D95" t="str">
            <v>BOSBURY RBC (STW)</v>
          </cell>
          <cell r="E95">
            <v>52.085414999999998</v>
          </cell>
          <cell r="F95">
            <v>-2.4465430000000001</v>
          </cell>
          <cell r="H95" t="str">
            <v>&lt;70</v>
          </cell>
          <cell r="I95" t="str">
            <v>SB Cphos</v>
          </cell>
        </row>
        <row r="96">
          <cell r="D96" t="str">
            <v>BOUNDARY (STW)</v>
          </cell>
          <cell r="E96">
            <v>52.980747000000001</v>
          </cell>
          <cell r="F96">
            <v>-2.023803</v>
          </cell>
          <cell r="H96" t="str">
            <v>&lt;70</v>
          </cell>
          <cell r="I96" t="str">
            <v>SB</v>
          </cell>
        </row>
        <row r="97">
          <cell r="D97" t="str">
            <v>BRADBOURNE-BRACKENDALE LANE (STW)</v>
          </cell>
          <cell r="E97">
            <v>53.069119999999998</v>
          </cell>
          <cell r="F97">
            <v>-1.68486</v>
          </cell>
          <cell r="H97" t="str">
            <v>&lt;70</v>
          </cell>
          <cell r="I97" t="str">
            <v>P</v>
          </cell>
        </row>
        <row r="98">
          <cell r="D98" t="str">
            <v>BRADLEY (STW)</v>
          </cell>
          <cell r="E98">
            <v>52.764878000000003</v>
          </cell>
          <cell r="F98">
            <v>-2.1748539999999998</v>
          </cell>
          <cell r="H98" t="str">
            <v>&lt;70</v>
          </cell>
          <cell r="I98" t="str">
            <v>SB</v>
          </cell>
        </row>
        <row r="99">
          <cell r="D99" t="str">
            <v>BRAILSFORD (STW)</v>
          </cell>
          <cell r="E99">
            <v>52.963076000000001</v>
          </cell>
          <cell r="F99">
            <v>-1.6218189999999999</v>
          </cell>
          <cell r="H99" t="str">
            <v>&lt;70</v>
          </cell>
          <cell r="I99" t="str">
            <v>SB</v>
          </cell>
        </row>
        <row r="100">
          <cell r="D100" t="str">
            <v>BRAITHWELL (STW)</v>
          </cell>
          <cell r="E100">
            <v>53.445253000000001</v>
          </cell>
          <cell r="F100">
            <v>-1.1873469999999999</v>
          </cell>
          <cell r="H100" t="str">
            <v>&lt;70</v>
          </cell>
          <cell r="I100" t="str">
            <v>SB</v>
          </cell>
        </row>
        <row r="101">
          <cell r="D101" t="str">
            <v>BRAMPTON BRYAN (STW)</v>
          </cell>
          <cell r="E101">
            <v>52.348762000000001</v>
          </cell>
          <cell r="F101">
            <v>-2.9233799999999999</v>
          </cell>
          <cell r="H101" t="str">
            <v>&lt;70</v>
          </cell>
          <cell r="I101" t="str">
            <v>P</v>
          </cell>
        </row>
        <row r="102">
          <cell r="D102" t="str">
            <v>BRANSTON (STW)</v>
          </cell>
          <cell r="E102">
            <v>52.860464999999998</v>
          </cell>
          <cell r="F102">
            <v>-0.79391599999999996</v>
          </cell>
          <cell r="H102" t="str">
            <v>&lt;70</v>
          </cell>
          <cell r="I102" t="str">
            <v>SB</v>
          </cell>
        </row>
        <row r="103">
          <cell r="D103" t="str">
            <v>BRASSINGTON (STW)</v>
          </cell>
          <cell r="E103">
            <v>53.079146000000001</v>
          </cell>
          <cell r="F103">
            <v>-1.6596200000000001</v>
          </cell>
          <cell r="H103" t="str">
            <v>&lt;70</v>
          </cell>
          <cell r="I103" t="str">
            <v>SB</v>
          </cell>
        </row>
        <row r="104">
          <cell r="D104" t="str">
            <v>BRAUNSTON (STW)</v>
          </cell>
          <cell r="E104">
            <v>52.287792000000003</v>
          </cell>
          <cell r="F104">
            <v>-1.222974</v>
          </cell>
          <cell r="H104" t="str">
            <v>&lt;70</v>
          </cell>
          <cell r="I104" t="str">
            <v>SB Cphos</v>
          </cell>
        </row>
        <row r="105">
          <cell r="D105" t="str">
            <v>BREEDON (STW)</v>
          </cell>
          <cell r="E105">
            <v>52.808354999999999</v>
          </cell>
          <cell r="F105">
            <v>-1.3828370000000001</v>
          </cell>
          <cell r="H105" t="str">
            <v>&lt;70</v>
          </cell>
          <cell r="I105" t="str">
            <v>SB</v>
          </cell>
        </row>
        <row r="106">
          <cell r="D106" t="str">
            <v>BRETFORD (STW)</v>
          </cell>
          <cell r="E106">
            <v>52.390152999999998</v>
          </cell>
          <cell r="F106">
            <v>-1.373299</v>
          </cell>
          <cell r="H106" t="str">
            <v>&lt;70</v>
          </cell>
          <cell r="I106" t="str">
            <v>SB</v>
          </cell>
        </row>
        <row r="107">
          <cell r="D107" t="str">
            <v>BRINKLOW (STW)</v>
          </cell>
          <cell r="E107">
            <v>52.419414000000003</v>
          </cell>
          <cell r="F107">
            <v>-1.3739730000000001</v>
          </cell>
          <cell r="H107" t="str">
            <v>&lt;70</v>
          </cell>
          <cell r="I107" t="str">
            <v>SB Cphos</v>
          </cell>
        </row>
        <row r="108">
          <cell r="D108" t="str">
            <v>BROADOAK (STW)</v>
          </cell>
          <cell r="E108">
            <v>51.813018999999997</v>
          </cell>
          <cell r="F108">
            <v>-2.4380419999999998</v>
          </cell>
          <cell r="H108" t="str">
            <v>&lt;70</v>
          </cell>
          <cell r="I108" t="str">
            <v>SB</v>
          </cell>
        </row>
        <row r="109">
          <cell r="D109" t="str">
            <v>BROCKHILL (STW)</v>
          </cell>
          <cell r="E109">
            <v>52.328606000000001</v>
          </cell>
          <cell r="F109">
            <v>-2.0008370000000002</v>
          </cell>
          <cell r="H109" t="str">
            <v>&lt;70</v>
          </cell>
          <cell r="I109" t="str">
            <v>P</v>
          </cell>
        </row>
        <row r="110">
          <cell r="D110" t="str">
            <v>BROMPTON-CROSS HOUSES (STW)</v>
          </cell>
          <cell r="E110">
            <v>52.669620000000002</v>
          </cell>
          <cell r="F110">
            <v>-2.6698550000000001</v>
          </cell>
          <cell r="H110" t="str">
            <v>&lt;70</v>
          </cell>
          <cell r="I110" t="str">
            <v>SB</v>
          </cell>
        </row>
        <row r="111">
          <cell r="D111" t="str">
            <v>BROMSBERROW (STW)</v>
          </cell>
          <cell r="E111">
            <v>51.997596000000001</v>
          </cell>
          <cell r="F111">
            <v>-2.3759199999999998</v>
          </cell>
          <cell r="H111" t="str">
            <v>&lt;70</v>
          </cell>
          <cell r="I111" t="str">
            <v>SB</v>
          </cell>
        </row>
        <row r="112">
          <cell r="D112" t="str">
            <v>BROMSBERROW BROWNS END (STW)</v>
          </cell>
          <cell r="E112">
            <v>52.002974000000002</v>
          </cell>
          <cell r="F112">
            <v>-2.3670640000000001</v>
          </cell>
          <cell r="H112" t="str">
            <v>&lt;70</v>
          </cell>
          <cell r="I112" t="str">
            <v>SB</v>
          </cell>
        </row>
        <row r="113">
          <cell r="D113" t="str">
            <v>BROOMHALL (STW)</v>
          </cell>
          <cell r="E113">
            <v>52.158410000000003</v>
          </cell>
          <cell r="F113">
            <v>-2.200142</v>
          </cell>
          <cell r="H113" t="str">
            <v>&lt;70</v>
          </cell>
          <cell r="I113" t="str">
            <v>P</v>
          </cell>
        </row>
        <row r="114">
          <cell r="D114" t="str">
            <v>BROTHERIDGE GREEN (STW)</v>
          </cell>
          <cell r="E114">
            <v>52.069772999999998</v>
          </cell>
          <cell r="F114">
            <v>-2.2669359999999998</v>
          </cell>
          <cell r="H114" t="str">
            <v>&lt;70</v>
          </cell>
          <cell r="I114" t="str">
            <v>SB</v>
          </cell>
        </row>
        <row r="115">
          <cell r="D115" t="str">
            <v>BROUGHTON HACKETT (STW)</v>
          </cell>
          <cell r="E115">
            <v>52.187316000000003</v>
          </cell>
          <cell r="F115">
            <v>-2.1130239999999998</v>
          </cell>
          <cell r="H115" t="str">
            <v>&lt;70</v>
          </cell>
          <cell r="I115" t="str">
            <v>SB</v>
          </cell>
        </row>
        <row r="116">
          <cell r="D116" t="str">
            <v>BUBBENHALL (STW)</v>
          </cell>
          <cell r="E116">
            <v>52.347769999999997</v>
          </cell>
          <cell r="F116">
            <v>-1.4855419999999999</v>
          </cell>
          <cell r="H116" t="str">
            <v>&lt;70</v>
          </cell>
          <cell r="I116" t="str">
            <v>SB</v>
          </cell>
        </row>
        <row r="117">
          <cell r="D117" t="str">
            <v>BUCKNELL (STW)</v>
          </cell>
          <cell r="E117">
            <v>52.365738999999998</v>
          </cell>
          <cell r="F117">
            <v>-2.9369540000000001</v>
          </cell>
          <cell r="H117" t="str">
            <v>&lt;70</v>
          </cell>
          <cell r="I117" t="str">
            <v>SB Cphos</v>
          </cell>
        </row>
        <row r="118">
          <cell r="D118" t="str">
            <v>BUDBY (STW)</v>
          </cell>
          <cell r="E118">
            <v>53.225250000000003</v>
          </cell>
          <cell r="F118">
            <v>-1.0960760000000001</v>
          </cell>
          <cell r="H118" t="str">
            <v>&lt;70</v>
          </cell>
          <cell r="I118" t="str">
            <v>SB</v>
          </cell>
        </row>
        <row r="119">
          <cell r="D119" t="str">
            <v>BUILDWAS - PARK VIEW (STW)</v>
          </cell>
          <cell r="E119">
            <v>52.637036000000002</v>
          </cell>
          <cell r="F119">
            <v>-2.5378409999999998</v>
          </cell>
          <cell r="H119" t="str">
            <v>&lt;70</v>
          </cell>
          <cell r="I119" t="str">
            <v>SB</v>
          </cell>
        </row>
        <row r="120">
          <cell r="D120" t="str">
            <v>BURCOTT (STW)</v>
          </cell>
          <cell r="E120">
            <v>52.343727000000001</v>
          </cell>
          <cell r="F120">
            <v>-2.021258</v>
          </cell>
          <cell r="H120" t="str">
            <v>&lt;70</v>
          </cell>
          <cell r="I120" t="str">
            <v>SB</v>
          </cell>
        </row>
        <row r="121">
          <cell r="D121" t="str">
            <v>BURNHILL GREEN (STW)</v>
          </cell>
          <cell r="E121">
            <v>52.605925999999997</v>
          </cell>
          <cell r="F121">
            <v>-2.3227289999999998</v>
          </cell>
          <cell r="H121" t="str">
            <v>&lt;70</v>
          </cell>
          <cell r="I121" t="str">
            <v>SB</v>
          </cell>
        </row>
        <row r="122">
          <cell r="D122" t="str">
            <v>BURROUGH ON THE HILL (STW)</v>
          </cell>
          <cell r="E122">
            <v>52.686888000000003</v>
          </cell>
          <cell r="F122">
            <v>-0.87860499999999997</v>
          </cell>
          <cell r="H122" t="str">
            <v>&lt;70</v>
          </cell>
          <cell r="I122" t="str">
            <v>SB</v>
          </cell>
        </row>
        <row r="123">
          <cell r="D123" t="str">
            <v>BURTON LAZARS (STW)</v>
          </cell>
          <cell r="E123">
            <v>52.747757</v>
          </cell>
          <cell r="F123">
            <v>-0.85037200000000002</v>
          </cell>
          <cell r="H123" t="str">
            <v>&lt;70</v>
          </cell>
          <cell r="I123" t="str">
            <v>SB</v>
          </cell>
        </row>
        <row r="124">
          <cell r="D124" t="str">
            <v>BURTON STATHER (STW)</v>
          </cell>
          <cell r="E124">
            <v>53.648111999999998</v>
          </cell>
          <cell r="F124">
            <v>-0.69101199999999996</v>
          </cell>
          <cell r="H124" t="str">
            <v>&lt;70</v>
          </cell>
          <cell r="I124" t="e">
            <v>#N/A</v>
          </cell>
        </row>
        <row r="125">
          <cell r="D125" t="str">
            <v>BUSHLEY CROFT FIELDS (STW)</v>
          </cell>
          <cell r="E125">
            <v>52.008792999999997</v>
          </cell>
          <cell r="F125">
            <v>-2.1864479999999999</v>
          </cell>
          <cell r="H125" t="str">
            <v>&lt;70</v>
          </cell>
          <cell r="I125" t="str">
            <v>SB</v>
          </cell>
        </row>
        <row r="126">
          <cell r="D126" t="str">
            <v>BUSHLEY GREEN (STW)</v>
          </cell>
          <cell r="E126">
            <v>52.010567999999999</v>
          </cell>
          <cell r="F126">
            <v>-2.2010269999999998</v>
          </cell>
          <cell r="H126" t="str">
            <v>&lt;70</v>
          </cell>
          <cell r="I126" t="str">
            <v>SB</v>
          </cell>
        </row>
        <row r="127">
          <cell r="D127" t="str">
            <v>BUTLERS MARSTON (STW)</v>
          </cell>
          <cell r="E127">
            <v>52.147643000000002</v>
          </cell>
          <cell r="F127">
            <v>-1.5388329999999999</v>
          </cell>
          <cell r="H127" t="str">
            <v>&lt;70</v>
          </cell>
          <cell r="I127" t="str">
            <v>SB</v>
          </cell>
        </row>
        <row r="128">
          <cell r="D128" t="str">
            <v>BUTTERTON (STW)</v>
          </cell>
          <cell r="E128">
            <v>53.102955000000001</v>
          </cell>
          <cell r="F128">
            <v>-1.889445</v>
          </cell>
          <cell r="H128" t="str">
            <v>&lt;70</v>
          </cell>
          <cell r="I128" t="str">
            <v>SB</v>
          </cell>
        </row>
        <row r="129">
          <cell r="D129" t="str">
            <v>CAMERS GREEN NR CASTMTN (STW)</v>
          </cell>
          <cell r="E129">
            <v>52.013868000000002</v>
          </cell>
          <cell r="F129">
            <v>-2.332179</v>
          </cell>
          <cell r="H129" t="str">
            <v>&lt;70</v>
          </cell>
          <cell r="I129" t="str">
            <v>P</v>
          </cell>
        </row>
        <row r="130">
          <cell r="D130" t="str">
            <v>CANNOCK - FOUR CROSSES (STW)</v>
          </cell>
          <cell r="E130">
            <v>52.013868000000002</v>
          </cell>
          <cell r="F130">
            <v>-2.332179</v>
          </cell>
          <cell r="H130" t="str">
            <v>&lt;70</v>
          </cell>
          <cell r="I130" t="str">
            <v>SB</v>
          </cell>
        </row>
        <row r="131">
          <cell r="D131" t="str">
            <v>CARDINGTON (STW)</v>
          </cell>
          <cell r="E131">
            <v>52.550310000000003</v>
          </cell>
          <cell r="F131">
            <v>-2.7278180000000001</v>
          </cell>
          <cell r="H131" t="str">
            <v>&lt;70</v>
          </cell>
          <cell r="I131" t="str">
            <v>SB</v>
          </cell>
        </row>
        <row r="132">
          <cell r="D132" t="str">
            <v>CARR (STW)</v>
          </cell>
          <cell r="E132">
            <v>53.409398000000003</v>
          </cell>
          <cell r="F132">
            <v>-1.231527</v>
          </cell>
          <cell r="H132" t="str">
            <v>&lt;70</v>
          </cell>
          <cell r="I132" t="str">
            <v>P</v>
          </cell>
        </row>
        <row r="133">
          <cell r="D133" t="str">
            <v>CASTLE PULVERBATCH (STW)</v>
          </cell>
          <cell r="E133">
            <v>52.615411000000002</v>
          </cell>
          <cell r="F133">
            <v>-2.852182</v>
          </cell>
          <cell r="H133" t="str">
            <v>&lt;70</v>
          </cell>
          <cell r="I133" t="str">
            <v>SB</v>
          </cell>
        </row>
        <row r="134">
          <cell r="D134" t="str">
            <v>CASTLEMORTON (STW)</v>
          </cell>
          <cell r="E134">
            <v>52.031571999999997</v>
          </cell>
          <cell r="F134">
            <v>-2.302352</v>
          </cell>
          <cell r="H134" t="str">
            <v>&lt;70</v>
          </cell>
          <cell r="I134" t="str">
            <v>SB</v>
          </cell>
        </row>
        <row r="135">
          <cell r="D135" t="str">
            <v>CAYNHAM COURT RBC (STW)</v>
          </cell>
          <cell r="E135">
            <v>52.352849999999997</v>
          </cell>
          <cell r="F135">
            <v>-2.6625890000000001</v>
          </cell>
          <cell r="H135" t="str">
            <v>&lt;70</v>
          </cell>
          <cell r="I135" t="str">
            <v>SB</v>
          </cell>
        </row>
        <row r="136">
          <cell r="D136" t="str">
            <v>CHADDESLEY CORBETT (STW)</v>
          </cell>
          <cell r="E136">
            <v>52.354201000000003</v>
          </cell>
          <cell r="F136">
            <v>-2.1617160000000002</v>
          </cell>
          <cell r="H136" t="str">
            <v>&lt;70</v>
          </cell>
          <cell r="I136" t="str">
            <v>SB</v>
          </cell>
        </row>
        <row r="137">
          <cell r="D137" t="str">
            <v>CHEBSEY - THE GREEN (STW)</v>
          </cell>
          <cell r="E137">
            <v>52.855679000000002</v>
          </cell>
          <cell r="F137">
            <v>-2.2097959999999999</v>
          </cell>
          <cell r="H137" t="str">
            <v>&lt;70</v>
          </cell>
          <cell r="I137" t="str">
            <v>SB</v>
          </cell>
        </row>
        <row r="138">
          <cell r="D138" t="str">
            <v>CHELMORTON (STW)</v>
          </cell>
          <cell r="E138">
            <v>53.227853000000003</v>
          </cell>
          <cell r="F138">
            <v>-1.848689</v>
          </cell>
          <cell r="H138" t="str">
            <v>&lt;70</v>
          </cell>
          <cell r="I138" t="str">
            <v>SB</v>
          </cell>
        </row>
        <row r="139">
          <cell r="D139" t="str">
            <v>CHERINGTON (STW)</v>
          </cell>
          <cell r="E139">
            <v>52.030219000000002</v>
          </cell>
          <cell r="F139">
            <v>-1.57914</v>
          </cell>
          <cell r="H139" t="str">
            <v>&lt;70</v>
          </cell>
          <cell r="I139" t="str">
            <v>SB</v>
          </cell>
        </row>
        <row r="140">
          <cell r="D140" t="str">
            <v>CHESWARDINE (STW)</v>
          </cell>
          <cell r="E140">
            <v>52.855513000000002</v>
          </cell>
          <cell r="F140">
            <v>-2.418774</v>
          </cell>
          <cell r="H140" t="str">
            <v>&lt;70</v>
          </cell>
          <cell r="I140" t="str">
            <v>SB</v>
          </cell>
        </row>
        <row r="141">
          <cell r="D141" t="str">
            <v>CHESWARDINE WINDSMOOR (STW)</v>
          </cell>
          <cell r="E141">
            <v>52.879309999999997</v>
          </cell>
          <cell r="F141">
            <v>-2.4264329999999998</v>
          </cell>
          <cell r="H141" t="str">
            <v>&lt;70</v>
          </cell>
          <cell r="I141" t="str">
            <v>SB</v>
          </cell>
        </row>
        <row r="142">
          <cell r="D142" t="str">
            <v>CHILCOTE RBC (STW)</v>
          </cell>
          <cell r="E142">
            <v>52.696942</v>
          </cell>
          <cell r="F142">
            <v>-1.5880289999999999</v>
          </cell>
          <cell r="H142" t="str">
            <v>&lt;70</v>
          </cell>
          <cell r="I142" t="str">
            <v>SB</v>
          </cell>
        </row>
        <row r="143">
          <cell r="D143" t="str">
            <v>CHILDS ERCALL - LEAFIELDS (STW)</v>
          </cell>
          <cell r="E143">
            <v>52.815252000000001</v>
          </cell>
          <cell r="F143">
            <v>-2.4851480000000001</v>
          </cell>
          <cell r="H143" t="str">
            <v>&lt;70</v>
          </cell>
          <cell r="I143" t="str">
            <v>SB</v>
          </cell>
        </row>
        <row r="144">
          <cell r="D144" t="str">
            <v>CHILDS ERCALL (STW)</v>
          </cell>
          <cell r="E144">
            <v>52.815252000000001</v>
          </cell>
          <cell r="F144">
            <v>-2.4851480000000001</v>
          </cell>
          <cell r="H144" t="str">
            <v>&lt;70</v>
          </cell>
          <cell r="I144" t="str">
            <v>SB</v>
          </cell>
        </row>
        <row r="145">
          <cell r="D145" t="str">
            <v>CHIRBURY (STW)</v>
          </cell>
          <cell r="E145">
            <v>52.579630000000002</v>
          </cell>
          <cell r="F145">
            <v>-3.0923799999999999</v>
          </cell>
          <cell r="H145" t="str">
            <v>&lt;70</v>
          </cell>
          <cell r="I145" t="str">
            <v>SB</v>
          </cell>
        </row>
        <row r="146">
          <cell r="D146" t="str">
            <v>CHORLEY (STW)</v>
          </cell>
          <cell r="E146">
            <v>52.445050999999999</v>
          </cell>
          <cell r="F146">
            <v>-2.43987</v>
          </cell>
          <cell r="H146" t="str">
            <v>&lt;70</v>
          </cell>
          <cell r="I146" t="str">
            <v>SB</v>
          </cell>
        </row>
        <row r="147">
          <cell r="D147" t="str">
            <v>CHURCH LAWFORD (STW)</v>
          </cell>
          <cell r="E147">
            <v>52.38767</v>
          </cell>
          <cell r="F147">
            <v>-1.3416950000000001</v>
          </cell>
          <cell r="H147" t="str">
            <v>&lt;70</v>
          </cell>
          <cell r="I147" t="str">
            <v>SB</v>
          </cell>
        </row>
        <row r="148">
          <cell r="D148" t="str">
            <v>CHURCH LENCH (STW)</v>
          </cell>
          <cell r="E148">
            <v>52.162903999999997</v>
          </cell>
          <cell r="F148">
            <v>-1.9531400000000001</v>
          </cell>
          <cell r="H148" t="str">
            <v>&lt;70</v>
          </cell>
          <cell r="I148" t="str">
            <v>SB</v>
          </cell>
        </row>
        <row r="149">
          <cell r="D149" t="str">
            <v>CHURCH PREEN (STW)</v>
          </cell>
          <cell r="E149">
            <v>52.580584999999999</v>
          </cell>
          <cell r="F149">
            <v>-2.6758769999999998</v>
          </cell>
          <cell r="H149" t="str">
            <v>&lt;70</v>
          </cell>
          <cell r="I149" t="str">
            <v>SB</v>
          </cell>
        </row>
        <row r="150">
          <cell r="D150" t="str">
            <v>CHURCHAM (STW)</v>
          </cell>
          <cell r="E150">
            <v>51.871603999999998</v>
          </cell>
          <cell r="F150">
            <v>-2.3550110000000002</v>
          </cell>
          <cell r="H150" t="str">
            <v>&lt;70</v>
          </cell>
          <cell r="I150" t="str">
            <v>SB</v>
          </cell>
        </row>
        <row r="151">
          <cell r="D151" t="str">
            <v>CHURCHOVER - COTON ROAD (STW)</v>
          </cell>
          <cell r="E151">
            <v>51.871603999999998</v>
          </cell>
          <cell r="F151">
            <v>-2.3550110000000002</v>
          </cell>
          <cell r="H151" t="str">
            <v>&lt;70</v>
          </cell>
          <cell r="I151" t="str">
            <v>SB</v>
          </cell>
        </row>
        <row r="152">
          <cell r="D152" t="str">
            <v>CHURCHOVER (STW)</v>
          </cell>
          <cell r="E152">
            <v>52.419969000000002</v>
          </cell>
          <cell r="F152">
            <v>-1.255609</v>
          </cell>
          <cell r="H152" t="str">
            <v>&lt;70</v>
          </cell>
          <cell r="I152" t="str">
            <v>SB</v>
          </cell>
        </row>
        <row r="153">
          <cell r="D153" t="str">
            <v>CLAVERDON (STW)</v>
          </cell>
          <cell r="E153">
            <v>52.273829999999997</v>
          </cell>
          <cell r="F153">
            <v>-1.693921</v>
          </cell>
          <cell r="H153" t="str">
            <v>&lt;70</v>
          </cell>
          <cell r="I153" t="str">
            <v>SB</v>
          </cell>
        </row>
        <row r="154">
          <cell r="D154" t="str">
            <v>CLAVERLEY (STW)</v>
          </cell>
          <cell r="E154">
            <v>52.540117000000002</v>
          </cell>
          <cell r="F154">
            <v>-2.3043740000000001</v>
          </cell>
          <cell r="H154" t="str">
            <v>&lt;70</v>
          </cell>
          <cell r="I154" t="str">
            <v>SB</v>
          </cell>
        </row>
        <row r="155">
          <cell r="D155" t="str">
            <v>CLAYBROOKE MAGNA (STW)</v>
          </cell>
          <cell r="E155">
            <v>52.494503000000002</v>
          </cell>
          <cell r="F155">
            <v>-1.268051</v>
          </cell>
          <cell r="H155" t="str">
            <v>&lt;70</v>
          </cell>
          <cell r="I155" t="str">
            <v>SB Cphos</v>
          </cell>
        </row>
        <row r="156">
          <cell r="D156" t="str">
            <v>CLEE ST MARGARET (STW)</v>
          </cell>
          <cell r="E156">
            <v>52.457622999999998</v>
          </cell>
          <cell r="F156">
            <v>-2.6401400000000002</v>
          </cell>
          <cell r="H156" t="str">
            <v>&lt;70</v>
          </cell>
          <cell r="I156" t="str">
            <v>P</v>
          </cell>
        </row>
        <row r="157">
          <cell r="D157" t="str">
            <v>CLEVELODE - WHITE ACRES (STW)</v>
          </cell>
          <cell r="E157">
            <v>52.121042000000003</v>
          </cell>
          <cell r="F157">
            <v>-2.2555710000000002</v>
          </cell>
          <cell r="H157" t="str">
            <v>&lt;70</v>
          </cell>
          <cell r="I157" t="str">
            <v>SB</v>
          </cell>
        </row>
        <row r="158">
          <cell r="D158" t="str">
            <v>CLIFFORDS MESNE (STW)</v>
          </cell>
          <cell r="E158">
            <v>51.903837000000003</v>
          </cell>
          <cell r="F158">
            <v>-2.4360179999999998</v>
          </cell>
          <cell r="H158" t="str">
            <v>&lt;70</v>
          </cell>
          <cell r="I158" t="str">
            <v>SB</v>
          </cell>
        </row>
        <row r="159">
          <cell r="D159" t="str">
            <v>CLIFTON (NR KEMPSEY) (STW)</v>
          </cell>
          <cell r="E159">
            <v>52.114379999999997</v>
          </cell>
          <cell r="F159">
            <v>-2.2239849999999999</v>
          </cell>
          <cell r="H159" t="str">
            <v>&lt;70</v>
          </cell>
          <cell r="I159" t="str">
            <v>SB</v>
          </cell>
        </row>
        <row r="160">
          <cell r="D160" t="str">
            <v>CLIFTON CAMPVILLE (STW)</v>
          </cell>
          <cell r="E160">
            <v>52.696981000000001</v>
          </cell>
          <cell r="F160">
            <v>-1.6211629999999999</v>
          </cell>
          <cell r="H160" t="str">
            <v>&lt;70</v>
          </cell>
          <cell r="I160" t="str">
            <v>SB Cphos</v>
          </cell>
        </row>
        <row r="161">
          <cell r="D161" t="str">
            <v>CLIFTON EAST MIDS (STW)</v>
          </cell>
          <cell r="E161">
            <v>53.232975000000003</v>
          </cell>
          <cell r="F161">
            <v>-0.773447</v>
          </cell>
          <cell r="H161" t="str">
            <v>&lt;70</v>
          </cell>
          <cell r="I161" t="str">
            <v>SB</v>
          </cell>
        </row>
        <row r="162">
          <cell r="D162" t="str">
            <v>CLIFTON-UPON-TEME (STW)</v>
          </cell>
          <cell r="E162">
            <v>52.250602999999998</v>
          </cell>
          <cell r="F162">
            <v>-2.4259460000000002</v>
          </cell>
          <cell r="H162" t="str">
            <v>&lt;70</v>
          </cell>
          <cell r="I162" t="str">
            <v>SB</v>
          </cell>
        </row>
        <row r="163">
          <cell r="D163" t="str">
            <v>CLIVE (STW)</v>
          </cell>
          <cell r="E163">
            <v>52.813073000000003</v>
          </cell>
          <cell r="F163">
            <v>-2.7343799999999998</v>
          </cell>
          <cell r="H163" t="str">
            <v>&lt;70</v>
          </cell>
          <cell r="I163" t="str">
            <v>SB</v>
          </cell>
        </row>
        <row r="164">
          <cell r="D164" t="str">
            <v>CLUN (STW)</v>
          </cell>
          <cell r="E164">
            <v>52.421709999999997</v>
          </cell>
          <cell r="F164">
            <v>-3.0175429999999999</v>
          </cell>
          <cell r="H164" t="str">
            <v>&lt;70</v>
          </cell>
          <cell r="I164" t="str">
            <v>SB Cphos</v>
          </cell>
        </row>
        <row r="165">
          <cell r="D165" t="str">
            <v>CLUNBURY (STW)</v>
          </cell>
          <cell r="E165">
            <v>52.421069000000003</v>
          </cell>
          <cell r="F165">
            <v>-2.9224779999999999</v>
          </cell>
          <cell r="H165" t="str">
            <v>&lt;70</v>
          </cell>
          <cell r="I165" t="str">
            <v>SB</v>
          </cell>
        </row>
        <row r="166">
          <cell r="D166" t="str">
            <v>COLD NEWTON (STW)</v>
          </cell>
          <cell r="E166">
            <v>52.649290000000001</v>
          </cell>
          <cell r="F166">
            <v>-0.94457000000000002</v>
          </cell>
          <cell r="H166" t="str">
            <v>&lt;70</v>
          </cell>
          <cell r="I166" t="str">
            <v>P</v>
          </cell>
        </row>
        <row r="167">
          <cell r="D167" t="str">
            <v>COLD OVERTON (STW)</v>
          </cell>
          <cell r="E167">
            <v>52.688847000000003</v>
          </cell>
          <cell r="F167">
            <v>-0.80308999999999997</v>
          </cell>
          <cell r="H167" t="str">
            <v>&lt;70</v>
          </cell>
          <cell r="I167" t="str">
            <v>SB</v>
          </cell>
        </row>
        <row r="168">
          <cell r="D168" t="str">
            <v>COLES GREEN (STW)</v>
          </cell>
          <cell r="E168">
            <v>52.163110000000003</v>
          </cell>
          <cell r="F168">
            <v>-2.341901</v>
          </cell>
          <cell r="H168" t="str">
            <v>&lt;70</v>
          </cell>
          <cell r="I168" t="str">
            <v>SB</v>
          </cell>
        </row>
        <row r="169">
          <cell r="D169" t="str">
            <v>COLTON (STW)</v>
          </cell>
          <cell r="E169">
            <v>52.780268</v>
          </cell>
          <cell r="F169">
            <v>-1.927332</v>
          </cell>
          <cell r="H169" t="str">
            <v>&lt;70</v>
          </cell>
          <cell r="I169" t="str">
            <v>SB</v>
          </cell>
        </row>
        <row r="170">
          <cell r="D170" t="str">
            <v>COMBERFORD (STW)</v>
          </cell>
          <cell r="E170">
            <v>52.663097</v>
          </cell>
          <cell r="F170">
            <v>-1.719039</v>
          </cell>
          <cell r="H170" t="str">
            <v>&lt;70</v>
          </cell>
          <cell r="I170" t="str">
            <v>SB</v>
          </cell>
        </row>
        <row r="171">
          <cell r="D171" t="str">
            <v>COMBROOK (STW)</v>
          </cell>
          <cell r="E171">
            <v>52.161858000000002</v>
          </cell>
          <cell r="F171">
            <v>-1.5549299999999999</v>
          </cell>
          <cell r="H171" t="str">
            <v>&lt;70</v>
          </cell>
          <cell r="I171" t="str">
            <v>P</v>
          </cell>
        </row>
        <row r="172">
          <cell r="D172" t="str">
            <v>CONDOVER (STW)</v>
          </cell>
          <cell r="E172">
            <v>52.64866</v>
          </cell>
          <cell r="F172">
            <v>-2.755468</v>
          </cell>
          <cell r="H172" t="str">
            <v>&lt;70</v>
          </cell>
          <cell r="I172" t="str">
            <v>SB</v>
          </cell>
        </row>
        <row r="173">
          <cell r="D173" t="str">
            <v>COPMERE (STW)</v>
          </cell>
          <cell r="E173">
            <v>52.861738000000003</v>
          </cell>
          <cell r="F173">
            <v>-2.291096</v>
          </cell>
          <cell r="H173" t="str">
            <v>&lt;70</v>
          </cell>
          <cell r="I173" t="str">
            <v>SB</v>
          </cell>
        </row>
        <row r="174">
          <cell r="D174" t="str">
            <v>CORELEY - CLEE HILL (STW)</v>
          </cell>
          <cell r="E174">
            <v>52.363534000000001</v>
          </cell>
          <cell r="F174">
            <v>-2.580044</v>
          </cell>
          <cell r="H174" t="str">
            <v>&lt;70</v>
          </cell>
          <cell r="I174" t="str">
            <v>SB</v>
          </cell>
        </row>
        <row r="175">
          <cell r="D175" t="str">
            <v>CORLEY (STW)</v>
          </cell>
          <cell r="E175">
            <v>52.47195</v>
          </cell>
          <cell r="F175">
            <v>-1.540662</v>
          </cell>
          <cell r="H175" t="str">
            <v>&lt;70</v>
          </cell>
          <cell r="I175" t="str">
            <v>CSAS</v>
          </cell>
        </row>
        <row r="176">
          <cell r="D176" t="str">
            <v>COSFORD (STW)</v>
          </cell>
          <cell r="E176">
            <v>52.638708999999999</v>
          </cell>
          <cell r="F176">
            <v>-2.3250690000000001</v>
          </cell>
          <cell r="H176" t="str">
            <v>&lt;70</v>
          </cell>
          <cell r="I176" t="str">
            <v>P</v>
          </cell>
        </row>
        <row r="177">
          <cell r="D177" t="str">
            <v>COTHAM (STW)</v>
          </cell>
          <cell r="E177">
            <v>53.019970000000001</v>
          </cell>
          <cell r="F177">
            <v>-0.81422300000000003</v>
          </cell>
          <cell r="H177" t="str">
            <v>&lt;70</v>
          </cell>
          <cell r="I177" t="str">
            <v>SB</v>
          </cell>
        </row>
        <row r="178">
          <cell r="D178" t="str">
            <v>COTHERIDGE-OTHERTON LANE - B (STW)</v>
          </cell>
          <cell r="E178">
            <v>52.186934000000001</v>
          </cell>
          <cell r="F178">
            <v>-2.2896679999999998</v>
          </cell>
          <cell r="H178" t="str">
            <v>&lt;70</v>
          </cell>
          <cell r="I178" t="str">
            <v>P</v>
          </cell>
        </row>
        <row r="179">
          <cell r="D179" t="str">
            <v>COTON - PARK VILLAS (STW)</v>
          </cell>
          <cell r="E179">
            <v>52.899501000000001</v>
          </cell>
          <cell r="F179">
            <v>-2.7135389999999999</v>
          </cell>
          <cell r="H179" t="str">
            <v>&lt;70</v>
          </cell>
          <cell r="I179" t="str">
            <v>SB</v>
          </cell>
        </row>
        <row r="180">
          <cell r="D180" t="str">
            <v>COTON - WEST VIEW (STW)</v>
          </cell>
          <cell r="E180">
            <v>52.897747000000003</v>
          </cell>
          <cell r="F180">
            <v>-2.7060759999999999</v>
          </cell>
          <cell r="H180" t="str">
            <v>&lt;70</v>
          </cell>
          <cell r="I180" t="str">
            <v>SB</v>
          </cell>
        </row>
        <row r="181">
          <cell r="D181" t="str">
            <v>COTTAM (STW)</v>
          </cell>
          <cell r="E181">
            <v>53.308905000000003</v>
          </cell>
          <cell r="F181">
            <v>-0.77229199999999998</v>
          </cell>
          <cell r="H181" t="str">
            <v>&lt;70</v>
          </cell>
          <cell r="I181" t="str">
            <v>SB</v>
          </cell>
        </row>
        <row r="182">
          <cell r="D182" t="str">
            <v>COTTON (STW)</v>
          </cell>
          <cell r="E182">
            <v>53.008581999999997</v>
          </cell>
          <cell r="F182">
            <v>-1.9060820000000001</v>
          </cell>
          <cell r="H182" t="str">
            <v>&lt;70</v>
          </cell>
          <cell r="I182" t="str">
            <v>SB</v>
          </cell>
        </row>
        <row r="183">
          <cell r="D183" t="str">
            <v>COUNDMOOR (STW)</v>
          </cell>
          <cell r="E183">
            <v>52.621132000000003</v>
          </cell>
          <cell r="F183">
            <v>-2.6602510000000001</v>
          </cell>
          <cell r="H183" t="str">
            <v>&lt;70</v>
          </cell>
          <cell r="I183" t="str">
            <v>SB</v>
          </cell>
        </row>
        <row r="184">
          <cell r="D184" t="str">
            <v>CRADLEY (STW)</v>
          </cell>
          <cell r="E184">
            <v>52.131459</v>
          </cell>
          <cell r="F184">
            <v>-2.3914819999999999</v>
          </cell>
          <cell r="H184" t="str">
            <v>&lt;70</v>
          </cell>
          <cell r="I184" t="str">
            <v>SB</v>
          </cell>
        </row>
        <row r="185">
          <cell r="D185" t="str">
            <v>CRATEFORD LANE (STW)</v>
          </cell>
          <cell r="E185">
            <v>52.682262000000001</v>
          </cell>
          <cell r="F185">
            <v>-2.1421250000000001</v>
          </cell>
          <cell r="H185" t="str">
            <v>&lt;70</v>
          </cell>
          <cell r="I185" t="str">
            <v>P</v>
          </cell>
        </row>
        <row r="186">
          <cell r="D186" t="str">
            <v>CRESSAGE (STW)</v>
          </cell>
          <cell r="E186">
            <v>52.634954</v>
          </cell>
          <cell r="F186">
            <v>-2.596927</v>
          </cell>
          <cell r="H186" t="str">
            <v>&lt;70</v>
          </cell>
          <cell r="I186" t="str">
            <v>SB</v>
          </cell>
        </row>
        <row r="187">
          <cell r="D187" t="str">
            <v>CRESSBROOK - BOTTOMHILL RD (STW)</v>
          </cell>
          <cell r="E187">
            <v>53.253546</v>
          </cell>
          <cell r="F187">
            <v>-1.7434419999999999</v>
          </cell>
          <cell r="H187" t="str">
            <v>&lt;70</v>
          </cell>
          <cell r="I187" t="str">
            <v>SB</v>
          </cell>
        </row>
        <row r="188">
          <cell r="D188" t="str">
            <v>CRICKMERRY BK-WISTANSWICK (STW)</v>
          </cell>
          <cell r="E188">
            <v>52.862006999999998</v>
          </cell>
          <cell r="F188">
            <v>-2.4841839999999999</v>
          </cell>
          <cell r="H188" t="str">
            <v>&lt;70</v>
          </cell>
          <cell r="I188" t="str">
            <v>P</v>
          </cell>
        </row>
        <row r="189">
          <cell r="D189" t="str">
            <v>CROWDECOTE (STW)</v>
          </cell>
          <cell r="E189">
            <v>53.183812000000003</v>
          </cell>
          <cell r="F189">
            <v>-1.8488439999999999</v>
          </cell>
          <cell r="H189" t="str">
            <v>&lt;70</v>
          </cell>
          <cell r="I189" t="str">
            <v>SB</v>
          </cell>
        </row>
        <row r="190">
          <cell r="D190" t="str">
            <v>CROWLE - WORCESTER (STW)</v>
          </cell>
          <cell r="E190">
            <v>52.199846000000001</v>
          </cell>
          <cell r="F190">
            <v>-2.0978080000000001</v>
          </cell>
          <cell r="H190" t="str">
            <v>&lt;70</v>
          </cell>
          <cell r="I190" t="str">
            <v>SB</v>
          </cell>
        </row>
        <row r="191">
          <cell r="D191" t="str">
            <v>CROXTON - B5026 VIEW FARM (STW)</v>
          </cell>
          <cell r="E191">
            <v>52.883510000000001</v>
          </cell>
          <cell r="F191">
            <v>-2.3147199999999999</v>
          </cell>
          <cell r="H191" t="str">
            <v>&lt;70</v>
          </cell>
          <cell r="I191" t="str">
            <v>P</v>
          </cell>
        </row>
        <row r="192">
          <cell r="D192" t="str">
            <v>CROXTON - THE HIGHFIELDS (STW)</v>
          </cell>
          <cell r="E192">
            <v>52.888356999999999</v>
          </cell>
          <cell r="F192">
            <v>-2.3199019999999999</v>
          </cell>
          <cell r="H192" t="str">
            <v>&lt;70</v>
          </cell>
          <cell r="I192" t="str">
            <v>SB</v>
          </cell>
        </row>
        <row r="193">
          <cell r="D193" t="str">
            <v>CROXTON KERRIAL (STW)</v>
          </cell>
          <cell r="E193">
            <v>52.853945000000003</v>
          </cell>
          <cell r="F193">
            <v>-0.77183199999999996</v>
          </cell>
          <cell r="H193" t="str">
            <v>&lt;70</v>
          </cell>
          <cell r="I193" t="str">
            <v>SB</v>
          </cell>
        </row>
        <row r="194">
          <cell r="D194" t="str">
            <v>CRUDGINGTON (STW)</v>
          </cell>
          <cell r="E194">
            <v>52.758358999999999</v>
          </cell>
          <cell r="F194">
            <v>-2.5452620000000001</v>
          </cell>
          <cell r="H194" t="str">
            <v>&lt;70</v>
          </cell>
          <cell r="I194" t="str">
            <v>SB</v>
          </cell>
        </row>
        <row r="195">
          <cell r="D195" t="str">
            <v>CUBLEY (STW)</v>
          </cell>
          <cell r="E195">
            <v>52.940046000000002</v>
          </cell>
          <cell r="F195">
            <v>-1.752964</v>
          </cell>
          <cell r="H195" t="str">
            <v>&lt;70</v>
          </cell>
          <cell r="I195" t="str">
            <v>SB</v>
          </cell>
        </row>
        <row r="196">
          <cell r="D196" t="str">
            <v>CULMINGTON - CORVE VIEW (STW)</v>
          </cell>
          <cell r="E196">
            <v>52.436306000000002</v>
          </cell>
          <cell r="F196">
            <v>-2.7486969999999999</v>
          </cell>
          <cell r="H196" t="str">
            <v>&lt;70</v>
          </cell>
          <cell r="I196" t="str">
            <v>SB</v>
          </cell>
        </row>
        <row r="197">
          <cell r="D197" t="str">
            <v>DALBURY LEES (STW)</v>
          </cell>
          <cell r="E197">
            <v>52.929758999999997</v>
          </cell>
          <cell r="F197">
            <v>-1.6057440000000001</v>
          </cell>
          <cell r="H197" t="str">
            <v>&lt;70</v>
          </cell>
          <cell r="I197" t="str">
            <v>SB</v>
          </cell>
        </row>
        <row r="198">
          <cell r="D198" t="str">
            <v>DARBYS GREEN (STW)</v>
          </cell>
          <cell r="E198">
            <v>52.204321999999998</v>
          </cell>
          <cell r="F198">
            <v>-2.378965</v>
          </cell>
          <cell r="H198" t="str">
            <v>&lt;70</v>
          </cell>
          <cell r="I198" t="str">
            <v>SB</v>
          </cell>
        </row>
        <row r="199">
          <cell r="D199" t="str">
            <v>DEBLINS GREEN (STW)</v>
          </cell>
          <cell r="E199">
            <v>52.143869000000002</v>
          </cell>
          <cell r="F199">
            <v>-2.2648060000000001</v>
          </cell>
          <cell r="H199" t="str">
            <v>&lt;70</v>
          </cell>
          <cell r="I199" t="str">
            <v>SB</v>
          </cell>
        </row>
        <row r="200">
          <cell r="D200" t="str">
            <v>DEBLINS GREEN VILLAGE (STW)</v>
          </cell>
          <cell r="E200">
            <v>52.138083000000002</v>
          </cell>
          <cell r="F200">
            <v>-2.2746499999999998</v>
          </cell>
          <cell r="H200" t="str">
            <v>&lt;70</v>
          </cell>
          <cell r="I200" t="str">
            <v>SB</v>
          </cell>
        </row>
        <row r="201">
          <cell r="D201" t="str">
            <v>DEFFORD LODGE HILL (STW)</v>
          </cell>
          <cell r="E201">
            <v>52.093546000000003</v>
          </cell>
          <cell r="F201">
            <v>-2.119415</v>
          </cell>
          <cell r="H201" t="str">
            <v>&lt;70</v>
          </cell>
          <cell r="I201" t="str">
            <v>SB</v>
          </cell>
        </row>
        <row r="202">
          <cell r="D202" t="str">
            <v>DEFFORD VILLAGE (STW)</v>
          </cell>
          <cell r="E202">
            <v>52.085299999999997</v>
          </cell>
          <cell r="F202">
            <v>-2.1196410000000001</v>
          </cell>
          <cell r="H202" t="str">
            <v>&lt;70</v>
          </cell>
          <cell r="I202" t="str">
            <v>SB</v>
          </cell>
        </row>
        <row r="203">
          <cell r="D203" t="str">
            <v>DERRINGTON (STW)</v>
          </cell>
          <cell r="E203">
            <v>52.804456999999999</v>
          </cell>
          <cell r="F203">
            <v>-2.160177</v>
          </cell>
          <cell r="H203" t="str">
            <v>&lt;70</v>
          </cell>
          <cell r="I203" t="str">
            <v>SB Cphos</v>
          </cell>
        </row>
        <row r="204">
          <cell r="D204" t="str">
            <v>DERWENT - GAMEKEEPERS COTTAGE (STW)</v>
          </cell>
          <cell r="E204">
            <v>53.400247999999998</v>
          </cell>
          <cell r="F204">
            <v>-1.738289</v>
          </cell>
          <cell r="H204" t="str">
            <v>&lt;70</v>
          </cell>
          <cell r="I204" t="str">
            <v>P</v>
          </cell>
        </row>
        <row r="205">
          <cell r="D205" t="str">
            <v>DERWENT - OLD HOUSE FARM (STW)</v>
          </cell>
          <cell r="E205">
            <v>53.400247999999998</v>
          </cell>
          <cell r="F205">
            <v>-1.738289</v>
          </cell>
          <cell r="H205" t="str">
            <v>&lt;70</v>
          </cell>
          <cell r="I205" t="str">
            <v>P</v>
          </cell>
        </row>
        <row r="206">
          <cell r="D206" t="str">
            <v>DIDDLEBURY - THE MOORS (STW)</v>
          </cell>
          <cell r="E206">
            <v>52.464295</v>
          </cell>
          <cell r="F206">
            <v>-2.7300339999999998</v>
          </cell>
          <cell r="H206" t="str">
            <v>&lt;70</v>
          </cell>
          <cell r="I206" t="str">
            <v>SB</v>
          </cell>
        </row>
        <row r="207">
          <cell r="D207" t="str">
            <v>DIMMINGSDALE (STW)</v>
          </cell>
          <cell r="E207">
            <v>52.561312000000001</v>
          </cell>
          <cell r="F207">
            <v>-2.2068249999999998</v>
          </cell>
          <cell r="H207" t="str">
            <v>&lt;70</v>
          </cell>
          <cell r="I207" t="str">
            <v>SB</v>
          </cell>
        </row>
        <row r="208">
          <cell r="D208" t="str">
            <v>DITTON PRIORS (STW)</v>
          </cell>
          <cell r="E208">
            <v>52.500245</v>
          </cell>
          <cell r="F208">
            <v>-2.5671089999999999</v>
          </cell>
          <cell r="H208" t="str">
            <v>&lt;70</v>
          </cell>
          <cell r="I208" t="str">
            <v>SB</v>
          </cell>
        </row>
        <row r="209">
          <cell r="D209" t="str">
            <v>DORRINGTON (STW)</v>
          </cell>
          <cell r="E209">
            <v>52.618665</v>
          </cell>
          <cell r="F209">
            <v>-2.770994</v>
          </cell>
          <cell r="H209" t="str">
            <v>&lt;70</v>
          </cell>
          <cell r="I209" t="str">
            <v>CSAS</v>
          </cell>
        </row>
        <row r="210">
          <cell r="D210" t="str">
            <v>DORSINGTON (STW)</v>
          </cell>
          <cell r="E210">
            <v>52.146332000000001</v>
          </cell>
          <cell r="F210">
            <v>-1.804136</v>
          </cell>
          <cell r="H210" t="str">
            <v>&lt;70</v>
          </cell>
          <cell r="I210" t="str">
            <v>SB</v>
          </cell>
        </row>
        <row r="211">
          <cell r="D211" t="str">
            <v>DOVEHOLES (STW)</v>
          </cell>
          <cell r="E211">
            <v>53.299807000000001</v>
          </cell>
          <cell r="F211">
            <v>-1.8889370000000001</v>
          </cell>
          <cell r="H211" t="str">
            <v>&lt;70</v>
          </cell>
          <cell r="I211" t="str">
            <v>SB</v>
          </cell>
        </row>
        <row r="212">
          <cell r="D212" t="str">
            <v>DRAKELOW (DERBYS) (STW)</v>
          </cell>
          <cell r="E212">
            <v>52.775226000000004</v>
          </cell>
          <cell r="F212">
            <v>-1.6323449999999999</v>
          </cell>
          <cell r="H212" t="str">
            <v>&lt;70</v>
          </cell>
          <cell r="I212" t="str">
            <v>SB</v>
          </cell>
        </row>
        <row r="213">
          <cell r="D213" t="str">
            <v>DUCKSWICH (STW)</v>
          </cell>
          <cell r="E213">
            <v>52.055436999999998</v>
          </cell>
          <cell r="F213">
            <v>-2.2435269999999998</v>
          </cell>
          <cell r="H213" t="str">
            <v>&lt;70</v>
          </cell>
          <cell r="I213" t="str">
            <v>P</v>
          </cell>
        </row>
        <row r="214">
          <cell r="D214" t="str">
            <v>DUDLESTON HEATH (STW)</v>
          </cell>
          <cell r="E214">
            <v>52.909956999999999</v>
          </cell>
          <cell r="F214">
            <v>-2.9419469999999999</v>
          </cell>
          <cell r="H214" t="str">
            <v>&lt;70</v>
          </cell>
          <cell r="I214" t="str">
            <v>SB Cphos</v>
          </cell>
        </row>
        <row r="215">
          <cell r="D215" t="str">
            <v>DUMBLETON (STW)</v>
          </cell>
          <cell r="E215">
            <v>52.027822</v>
          </cell>
          <cell r="F215">
            <v>-1.979563</v>
          </cell>
          <cell r="H215" t="str">
            <v>&lt;70</v>
          </cell>
          <cell r="I215" t="str">
            <v>SB</v>
          </cell>
        </row>
        <row r="216">
          <cell r="D216" t="str">
            <v>DUNNINGTON (STW)</v>
          </cell>
          <cell r="E216">
            <v>52.174227999999999</v>
          </cell>
          <cell r="F216">
            <v>-1.9011070000000001</v>
          </cell>
          <cell r="H216" t="str">
            <v>&lt;70</v>
          </cell>
          <cell r="I216" t="str">
            <v>SB</v>
          </cell>
        </row>
        <row r="217">
          <cell r="D217" t="str">
            <v>DYMOCK (STW)</v>
          </cell>
          <cell r="E217">
            <v>51.979484999999997</v>
          </cell>
          <cell r="F217">
            <v>-2.4362569999999999</v>
          </cell>
          <cell r="H217" t="str">
            <v>&lt;70</v>
          </cell>
          <cell r="I217" t="str">
            <v>SB</v>
          </cell>
        </row>
        <row r="218">
          <cell r="D218" t="str">
            <v>EAKRING (STW)</v>
          </cell>
          <cell r="E218">
            <v>53.153511000000002</v>
          </cell>
          <cell r="F218">
            <v>-0.99014000000000002</v>
          </cell>
          <cell r="H218" t="str">
            <v>&lt;70</v>
          </cell>
          <cell r="I218" t="str">
            <v>SB</v>
          </cell>
        </row>
        <row r="219">
          <cell r="D219" t="str">
            <v>EARDISTON (STW)</v>
          </cell>
          <cell r="E219">
            <v>52.309584999999998</v>
          </cell>
          <cell r="F219">
            <v>-2.4503789999999999</v>
          </cell>
          <cell r="H219" t="str">
            <v>&lt;70</v>
          </cell>
          <cell r="I219" t="str">
            <v>SB</v>
          </cell>
        </row>
        <row r="220">
          <cell r="D220" t="str">
            <v>EARL STERNDALE (STW)</v>
          </cell>
          <cell r="E220">
            <v>53.202717</v>
          </cell>
          <cell r="F220">
            <v>-1.8712219999999999</v>
          </cell>
          <cell r="H220" t="str">
            <v>&lt;70</v>
          </cell>
          <cell r="I220" t="str">
            <v>SB</v>
          </cell>
        </row>
        <row r="221">
          <cell r="D221" t="str">
            <v>EARLS COMMON (STW)</v>
          </cell>
          <cell r="E221">
            <v>52.230089999999997</v>
          </cell>
          <cell r="F221">
            <v>-2.0614569999999999</v>
          </cell>
          <cell r="H221" t="str">
            <v>&lt;70</v>
          </cell>
          <cell r="I221" t="str">
            <v>SB</v>
          </cell>
        </row>
        <row r="222">
          <cell r="D222" t="str">
            <v>EARLSWOOD SPRINGBROOK (STW)</v>
          </cell>
          <cell r="E222">
            <v>52.352277999999998</v>
          </cell>
          <cell r="F222">
            <v>-1.845809</v>
          </cell>
          <cell r="H222" t="str">
            <v>&lt;70</v>
          </cell>
          <cell r="I222" t="str">
            <v>SB Cphos</v>
          </cell>
        </row>
        <row r="223">
          <cell r="D223" t="str">
            <v>EAST BUTTERWICK (STW)</v>
          </cell>
          <cell r="E223">
            <v>53.559795000000001</v>
          </cell>
          <cell r="F223">
            <v>-0.74557600000000002</v>
          </cell>
          <cell r="H223" t="str">
            <v>&lt;70</v>
          </cell>
          <cell r="I223" t="str">
            <v>CSAS</v>
          </cell>
        </row>
        <row r="224">
          <cell r="D224" t="str">
            <v>EAST FERRY (STW)</v>
          </cell>
          <cell r="E224">
            <v>53.487406999999997</v>
          </cell>
          <cell r="F224">
            <v>-0.74305600000000005</v>
          </cell>
          <cell r="H224" t="str">
            <v>&lt;70</v>
          </cell>
          <cell r="I224" t="str">
            <v>P</v>
          </cell>
        </row>
        <row r="225">
          <cell r="D225" t="str">
            <v>EAST STOCKWITH (STW)</v>
          </cell>
          <cell r="E225">
            <v>53.441107000000002</v>
          </cell>
          <cell r="F225">
            <v>-0.81782600000000005</v>
          </cell>
          <cell r="H225" t="str">
            <v>&lt;70</v>
          </cell>
          <cell r="I225" t="str">
            <v>SB</v>
          </cell>
        </row>
        <row r="226">
          <cell r="D226" t="str">
            <v>EASTNOR (STW)</v>
          </cell>
          <cell r="E226">
            <v>52.027219000000002</v>
          </cell>
          <cell r="F226">
            <v>-2.3774660000000001</v>
          </cell>
          <cell r="H226" t="str">
            <v>&lt;70</v>
          </cell>
          <cell r="I226" t="str">
            <v>SB</v>
          </cell>
        </row>
        <row r="227">
          <cell r="D227" t="str">
            <v>ECKINGTON (STW)</v>
          </cell>
          <cell r="E227">
            <v>52.064177000000001</v>
          </cell>
          <cell r="F227">
            <v>-2.1218599999999999</v>
          </cell>
          <cell r="H227" t="str">
            <v>&lt;70</v>
          </cell>
          <cell r="I227" t="str">
            <v>SB</v>
          </cell>
        </row>
        <row r="228">
          <cell r="D228" t="str">
            <v>EDALE - COTEFIELD FARM (STW)</v>
          </cell>
          <cell r="E228">
            <v>53.370705999999998</v>
          </cell>
          <cell r="F228">
            <v>-1.8030900000000001</v>
          </cell>
          <cell r="H228" t="str">
            <v>&lt;70</v>
          </cell>
          <cell r="I228" t="str">
            <v>P</v>
          </cell>
        </row>
        <row r="229">
          <cell r="D229" t="str">
            <v>EDALE - DALE HEAD FARM (STW)</v>
          </cell>
          <cell r="E229">
            <v>53.364477000000001</v>
          </cell>
          <cell r="F229">
            <v>-1.846703</v>
          </cell>
          <cell r="H229" t="str">
            <v>&lt;70</v>
          </cell>
          <cell r="I229" t="str">
            <v>P</v>
          </cell>
        </row>
        <row r="230">
          <cell r="D230" t="str">
            <v>EDALE - LADYBOOTH FARM (STW)</v>
          </cell>
          <cell r="E230">
            <v>53.372478000000001</v>
          </cell>
          <cell r="F230">
            <v>-1.788049</v>
          </cell>
          <cell r="H230" t="str">
            <v>&lt;70</v>
          </cell>
          <cell r="I230" t="str">
            <v>P</v>
          </cell>
        </row>
        <row r="231">
          <cell r="D231" t="str">
            <v>EDALE - ORCHARD FARM (STW)</v>
          </cell>
          <cell r="E231">
            <v>53.364477000000001</v>
          </cell>
          <cell r="F231">
            <v>-1.846703</v>
          </cell>
          <cell r="H231" t="str">
            <v>&lt;70</v>
          </cell>
          <cell r="I231" t="str">
            <v>P</v>
          </cell>
        </row>
        <row r="232">
          <cell r="D232" t="str">
            <v>EDALE - SPRINGHILL FARM (STW)</v>
          </cell>
          <cell r="E232">
            <v>53.363536000000003</v>
          </cell>
          <cell r="F232">
            <v>-1.816649</v>
          </cell>
          <cell r="H232" t="str">
            <v>&lt;70</v>
          </cell>
          <cell r="I232" t="str">
            <v>P</v>
          </cell>
        </row>
        <row r="233">
          <cell r="D233" t="str">
            <v>EDALE (STW)</v>
          </cell>
          <cell r="E233">
            <v>53.363536000000003</v>
          </cell>
          <cell r="F233">
            <v>-1.816649</v>
          </cell>
          <cell r="H233" t="str">
            <v>&lt;70</v>
          </cell>
          <cell r="I233" t="str">
            <v>SB</v>
          </cell>
        </row>
        <row r="234">
          <cell r="D234" t="str">
            <v>EDALE MILL COTTAGE (STW)</v>
          </cell>
          <cell r="E234">
            <v>53.364417000000003</v>
          </cell>
          <cell r="F234">
            <v>-1.8001130000000001</v>
          </cell>
          <cell r="H234" t="str">
            <v>&lt;70</v>
          </cell>
          <cell r="I234" t="str">
            <v>SB</v>
          </cell>
        </row>
        <row r="235">
          <cell r="D235" t="str">
            <v>EDINGALE (STW)</v>
          </cell>
          <cell r="E235">
            <v>52.706169000000003</v>
          </cell>
          <cell r="F235">
            <v>-1.689173</v>
          </cell>
          <cell r="H235" t="str">
            <v>&lt;70</v>
          </cell>
          <cell r="I235" t="str">
            <v>SB Cphos</v>
          </cell>
        </row>
        <row r="236">
          <cell r="D236" t="str">
            <v>EDSTASTON - PEPPER ST (STW)</v>
          </cell>
          <cell r="E236">
            <v>52.891455000000001</v>
          </cell>
          <cell r="F236">
            <v>-2.7059739999999999</v>
          </cell>
          <cell r="H236" t="str">
            <v>&lt;70</v>
          </cell>
          <cell r="I236" t="str">
            <v>SB</v>
          </cell>
        </row>
        <row r="237">
          <cell r="D237" t="str">
            <v>EDSTASTON PARKFIELDS (STW)</v>
          </cell>
          <cell r="E237">
            <v>52.886853000000002</v>
          </cell>
          <cell r="F237">
            <v>-2.7237360000000002</v>
          </cell>
          <cell r="H237" t="str">
            <v>&lt;70</v>
          </cell>
          <cell r="I237" t="str">
            <v>P</v>
          </cell>
        </row>
        <row r="238">
          <cell r="D238" t="str">
            <v>ELDERSFIELD-BRIDGE END (STW)</v>
          </cell>
          <cell r="E238">
            <v>51.983415000000001</v>
          </cell>
          <cell r="F238">
            <v>-2.28681</v>
          </cell>
          <cell r="H238" t="str">
            <v>&lt;70</v>
          </cell>
          <cell r="I238" t="str">
            <v>SB</v>
          </cell>
        </row>
        <row r="239">
          <cell r="D239" t="str">
            <v>ELFORD (STW)</v>
          </cell>
          <cell r="E239">
            <v>52.690154999999997</v>
          </cell>
          <cell r="F239">
            <v>-1.7209369999999999</v>
          </cell>
          <cell r="H239" t="str">
            <v>&lt;70</v>
          </cell>
          <cell r="I239" t="str">
            <v>SB</v>
          </cell>
        </row>
        <row r="240">
          <cell r="D240" t="str">
            <v>ELKESLEY (STW)</v>
          </cell>
          <cell r="E240">
            <v>53.268242999999998</v>
          </cell>
          <cell r="F240">
            <v>-0.979325</v>
          </cell>
          <cell r="H240" t="str">
            <v>&lt;70</v>
          </cell>
          <cell r="I240" t="str">
            <v>SB</v>
          </cell>
        </row>
        <row r="241">
          <cell r="D241" t="str">
            <v>ELLASTONE (STW)</v>
          </cell>
          <cell r="E241">
            <v>52.978824000000003</v>
          </cell>
          <cell r="F241">
            <v>-1.8257289999999999</v>
          </cell>
          <cell r="H241" t="str">
            <v>&lt;70</v>
          </cell>
          <cell r="I241" t="str">
            <v>SB</v>
          </cell>
        </row>
        <row r="242">
          <cell r="D242" t="str">
            <v>ELLENHALL - GRANGE CLOSE (STW)</v>
          </cell>
          <cell r="E242">
            <v>52.833312999999997</v>
          </cell>
          <cell r="F242">
            <v>-2.232802</v>
          </cell>
          <cell r="H242" t="str">
            <v>&lt;70</v>
          </cell>
          <cell r="I242" t="str">
            <v>SB</v>
          </cell>
        </row>
        <row r="243">
          <cell r="D243" t="str">
            <v>ELLERDINE (STW)</v>
          </cell>
          <cell r="E243">
            <v>52.786146000000002</v>
          </cell>
          <cell r="F243">
            <v>-2.5634039999999998</v>
          </cell>
          <cell r="H243" t="str">
            <v>&lt;70</v>
          </cell>
          <cell r="I243" t="str">
            <v>SB</v>
          </cell>
        </row>
        <row r="244">
          <cell r="D244" t="str">
            <v>ELMHURST (STW)</v>
          </cell>
          <cell r="E244">
            <v>52.708027999999999</v>
          </cell>
          <cell r="F244">
            <v>-1.830214</v>
          </cell>
          <cell r="H244" t="str">
            <v>&lt;70</v>
          </cell>
          <cell r="I244" t="str">
            <v>P</v>
          </cell>
        </row>
        <row r="245">
          <cell r="D245" t="str">
            <v>ELMTON (STW)</v>
          </cell>
          <cell r="E245">
            <v>53.257765999999997</v>
          </cell>
          <cell r="F245">
            <v>-1.2459260000000001</v>
          </cell>
          <cell r="H245" t="str">
            <v>&lt;70</v>
          </cell>
          <cell r="I245" t="str">
            <v>SB</v>
          </cell>
        </row>
        <row r="246">
          <cell r="D246" t="str">
            <v>ELSTON (STW)</v>
          </cell>
          <cell r="E246">
            <v>53.022970000000001</v>
          </cell>
          <cell r="F246">
            <v>-0.86272099999999996</v>
          </cell>
          <cell r="H246" t="str">
            <v>&lt;70</v>
          </cell>
          <cell r="I246" t="str">
            <v>SB</v>
          </cell>
        </row>
        <row r="247">
          <cell r="D247" t="str">
            <v>ELTON (STW)</v>
          </cell>
          <cell r="E247">
            <v>52.941271999999998</v>
          </cell>
          <cell r="F247">
            <v>-0.85626199999999997</v>
          </cell>
          <cell r="H247" t="str">
            <v>&lt;70</v>
          </cell>
          <cell r="I247" t="str">
            <v>SB</v>
          </cell>
        </row>
        <row r="248">
          <cell r="D248" t="str">
            <v>ENGLISH FRANKTON (STW)</v>
          </cell>
          <cell r="E248">
            <v>52.865506000000003</v>
          </cell>
          <cell r="F248">
            <v>-2.8273609999999998</v>
          </cell>
          <cell r="H248" t="str">
            <v>&lt;70</v>
          </cell>
          <cell r="I248" t="str">
            <v>SB</v>
          </cell>
        </row>
        <row r="249">
          <cell r="D249" t="str">
            <v>ENVILLE (STW)</v>
          </cell>
          <cell r="E249">
            <v>52.481571000000002</v>
          </cell>
          <cell r="F249">
            <v>-2.2488190000000001</v>
          </cell>
          <cell r="H249" t="str">
            <v>&lt;70</v>
          </cell>
          <cell r="I249" t="str">
            <v>SB</v>
          </cell>
        </row>
        <row r="250">
          <cell r="D250" t="str">
            <v>ERCALL HEATH (STW)</v>
          </cell>
          <cell r="E250">
            <v>52.792862999999997</v>
          </cell>
          <cell r="F250">
            <v>-2.4656180000000001</v>
          </cell>
          <cell r="H250" t="str">
            <v>&lt;70</v>
          </cell>
          <cell r="I250" t="str">
            <v>SB</v>
          </cell>
        </row>
        <row r="251">
          <cell r="D251" t="str">
            <v>ETTINGTON WORKS (STW)</v>
          </cell>
          <cell r="E251">
            <v>52.138981999999999</v>
          </cell>
          <cell r="F251">
            <v>-1.605135</v>
          </cell>
          <cell r="H251" t="str">
            <v>&lt;70</v>
          </cell>
          <cell r="I251" t="str">
            <v>SB</v>
          </cell>
        </row>
        <row r="252">
          <cell r="D252" t="str">
            <v>ETWALL - BROOMHILL COTTAGES (STW)</v>
          </cell>
          <cell r="E252">
            <v>52.873089999999998</v>
          </cell>
          <cell r="F252">
            <v>-1.5943860000000001</v>
          </cell>
          <cell r="H252" t="str">
            <v>&lt;70</v>
          </cell>
          <cell r="I252" t="str">
            <v>SB</v>
          </cell>
        </row>
        <row r="253">
          <cell r="D253" t="str">
            <v>ETWALL - GRAVEL PIT COTTAGES (STW)</v>
          </cell>
          <cell r="E253">
            <v>52.867721000000003</v>
          </cell>
          <cell r="F253">
            <v>-1.601864</v>
          </cell>
          <cell r="H253" t="str">
            <v>&lt;70</v>
          </cell>
          <cell r="I253" t="str">
            <v>SB</v>
          </cell>
        </row>
        <row r="254">
          <cell r="D254" t="str">
            <v>EVESBATCH (STW)</v>
          </cell>
          <cell r="E254">
            <v>52.131228</v>
          </cell>
          <cell r="F254">
            <v>-2.4557669999999998</v>
          </cell>
          <cell r="H254" t="str">
            <v>&lt;70</v>
          </cell>
          <cell r="I254" t="str">
            <v>SB</v>
          </cell>
        </row>
        <row r="255">
          <cell r="D255" t="str">
            <v>FAIRHOLMES (STW)</v>
          </cell>
          <cell r="E255">
            <v>53.400247999999998</v>
          </cell>
          <cell r="F255">
            <v>-1.738289</v>
          </cell>
          <cell r="H255" t="str">
            <v>&lt;70</v>
          </cell>
          <cell r="I255" t="str">
            <v>P</v>
          </cell>
        </row>
        <row r="256">
          <cell r="D256" t="str">
            <v>FAIROAK - COPSY DALE (STW)</v>
          </cell>
          <cell r="E256">
            <v>52.891289</v>
          </cell>
          <cell r="F256">
            <v>-2.3513039999999998</v>
          </cell>
          <cell r="H256" t="str">
            <v>&lt;70</v>
          </cell>
          <cell r="I256" t="str">
            <v>SB</v>
          </cell>
        </row>
        <row r="257">
          <cell r="D257" t="str">
            <v>FALCON LANE (STW)</v>
          </cell>
          <cell r="E257">
            <v>52.044857</v>
          </cell>
          <cell r="F257">
            <v>-2.4709289999999999</v>
          </cell>
          <cell r="H257" t="str">
            <v>&lt;70</v>
          </cell>
          <cell r="I257" t="str">
            <v>P</v>
          </cell>
        </row>
        <row r="258">
          <cell r="D258" t="str">
            <v>FENNY COMPTON (STW)</v>
          </cell>
          <cell r="E258">
            <v>52.171509999999998</v>
          </cell>
          <cell r="F258">
            <v>-1.3821380000000001</v>
          </cell>
          <cell r="H258" t="str">
            <v>&lt;70</v>
          </cell>
          <cell r="I258" t="str">
            <v>SB Cphos</v>
          </cell>
        </row>
        <row r="259">
          <cell r="D259" t="str">
            <v>FINDERN (STW)</v>
          </cell>
          <cell r="E259">
            <v>52.868364999999997</v>
          </cell>
          <cell r="F259">
            <v>-1.5320290000000001</v>
          </cell>
          <cell r="H259" t="str">
            <v>&lt;70</v>
          </cell>
          <cell r="I259" t="str">
            <v>SB</v>
          </cell>
        </row>
        <row r="260">
          <cell r="D260" t="str">
            <v>FINNINGLEY (STW)</v>
          </cell>
          <cell r="E260">
            <v>53.478752999999998</v>
          </cell>
          <cell r="F260">
            <v>-0.97400799999999998</v>
          </cell>
          <cell r="H260" t="str">
            <v>&lt;70</v>
          </cell>
          <cell r="I260" t="str">
            <v>SB</v>
          </cell>
        </row>
        <row r="261">
          <cell r="D261" t="str">
            <v>FISHERIES - PRIDDOCK HOUSE (STW)</v>
          </cell>
          <cell r="E261">
            <v>53.373150000000003</v>
          </cell>
          <cell r="F261">
            <v>-1.6990700000000001</v>
          </cell>
          <cell r="H261" t="str">
            <v>&lt;70</v>
          </cell>
          <cell r="I261" t="str">
            <v>P</v>
          </cell>
        </row>
        <row r="262">
          <cell r="D262" t="str">
            <v>FLAGG (STW)</v>
          </cell>
          <cell r="E262">
            <v>53.214297999999999</v>
          </cell>
          <cell r="F262">
            <v>-1.8008120000000001</v>
          </cell>
          <cell r="H262" t="str">
            <v>&lt;70</v>
          </cell>
          <cell r="I262" t="str">
            <v>SB</v>
          </cell>
        </row>
        <row r="263">
          <cell r="D263" t="str">
            <v>FLECKNOE (STW)</v>
          </cell>
          <cell r="E263">
            <v>52.269370000000002</v>
          </cell>
          <cell r="F263">
            <v>-1.252389</v>
          </cell>
          <cell r="H263" t="str">
            <v>&lt;70</v>
          </cell>
          <cell r="I263" t="str">
            <v>SB</v>
          </cell>
        </row>
        <row r="264">
          <cell r="D264" t="str">
            <v>FLINTHAM (STW)</v>
          </cell>
          <cell r="E264">
            <v>53.009681999999998</v>
          </cell>
          <cell r="F264">
            <v>-0.89716099999999999</v>
          </cell>
          <cell r="H264" t="str">
            <v>&lt;70</v>
          </cell>
          <cell r="I264" t="str">
            <v>SB</v>
          </cell>
        </row>
        <row r="265">
          <cell r="D265" t="str">
            <v>FLYFORD FLAVELL STW (STW)</v>
          </cell>
          <cell r="E265">
            <v>52.186953000000003</v>
          </cell>
          <cell r="F265">
            <v>-2.026303</v>
          </cell>
          <cell r="H265" t="str">
            <v>&lt;70</v>
          </cell>
          <cell r="I265" t="str">
            <v>SB</v>
          </cell>
        </row>
        <row r="266">
          <cell r="D266" t="str">
            <v>FOOLOW (STW)</v>
          </cell>
          <cell r="E266">
            <v>53.286929000000001</v>
          </cell>
          <cell r="F266">
            <v>-1.7134780000000001</v>
          </cell>
          <cell r="H266" t="str">
            <v>&lt;70</v>
          </cell>
          <cell r="I266" t="str">
            <v>SB</v>
          </cell>
        </row>
        <row r="267">
          <cell r="D267" t="str">
            <v>FORD (STW)</v>
          </cell>
          <cell r="E267">
            <v>52.722264000000003</v>
          </cell>
          <cell r="F267">
            <v>-2.8690709999999999</v>
          </cell>
          <cell r="H267" t="str">
            <v>&lt;70</v>
          </cell>
          <cell r="I267" t="str">
            <v>SB</v>
          </cell>
        </row>
        <row r="268">
          <cell r="D268" t="str">
            <v>FORTHAMPTON (STW)</v>
          </cell>
          <cell r="E268">
            <v>51.991672999999999</v>
          </cell>
          <cell r="F268">
            <v>-2.2082250000000001</v>
          </cell>
          <cell r="H268" t="str">
            <v>&lt;70</v>
          </cell>
          <cell r="I268" t="str">
            <v>SB</v>
          </cell>
        </row>
        <row r="269">
          <cell r="D269" t="str">
            <v>FORTON (STW)</v>
          </cell>
          <cell r="E269">
            <v>52.783302999999997</v>
          </cell>
          <cell r="F269">
            <v>-2.3721130000000001</v>
          </cell>
          <cell r="H269" t="str">
            <v>&lt;70</v>
          </cell>
          <cell r="I269" t="str">
            <v>SB</v>
          </cell>
        </row>
        <row r="270">
          <cell r="D270" t="str">
            <v>FOUR OAKS (STW)</v>
          </cell>
          <cell r="E270">
            <v>51.953302000000001</v>
          </cell>
          <cell r="F270">
            <v>-2.4455640000000001</v>
          </cell>
          <cell r="H270" t="str">
            <v>&lt;70</v>
          </cell>
          <cell r="I270" t="str">
            <v>SB</v>
          </cell>
        </row>
        <row r="271">
          <cell r="D271" t="str">
            <v>FRADSWELL - THE DUTTONS (STW)</v>
          </cell>
          <cell r="E271">
            <v>52.878278000000002</v>
          </cell>
          <cell r="F271">
            <v>-2.0074010000000002</v>
          </cell>
          <cell r="H271" t="str">
            <v>&lt;70</v>
          </cell>
          <cell r="I271" t="str">
            <v>SB</v>
          </cell>
        </row>
        <row r="272">
          <cell r="D272" t="str">
            <v>FREASLEY (STW)</v>
          </cell>
          <cell r="E272">
            <v>52.596381999999998</v>
          </cell>
          <cell r="F272">
            <v>-1.650085</v>
          </cell>
          <cell r="H272" t="str">
            <v>&lt;70</v>
          </cell>
          <cell r="I272" t="str">
            <v>SB</v>
          </cell>
        </row>
        <row r="273">
          <cell r="D273" t="str">
            <v>FREEBY (STW)</v>
          </cell>
          <cell r="E273">
            <v>52.773406000000001</v>
          </cell>
          <cell r="F273">
            <v>-0.80818500000000004</v>
          </cell>
          <cell r="H273" t="str">
            <v>&lt;70</v>
          </cell>
          <cell r="I273" t="str">
            <v>SB</v>
          </cell>
        </row>
        <row r="274">
          <cell r="D274" t="str">
            <v>FROLESWORTH (STW)</v>
          </cell>
          <cell r="E274">
            <v>52.511324999999999</v>
          </cell>
          <cell r="F274">
            <v>-1.2664899999999999</v>
          </cell>
          <cell r="H274" t="str">
            <v>&lt;70</v>
          </cell>
          <cell r="I274" t="str">
            <v>SB</v>
          </cell>
        </row>
        <row r="275">
          <cell r="D275" t="str">
            <v>FROMES HILL (STW)</v>
          </cell>
          <cell r="E275">
            <v>52.116796000000001</v>
          </cell>
          <cell r="F275">
            <v>-2.4673050000000001</v>
          </cell>
          <cell r="H275" t="str">
            <v>&lt;70</v>
          </cell>
          <cell r="I275" t="str">
            <v>SB</v>
          </cell>
        </row>
        <row r="276">
          <cell r="D276" t="str">
            <v>FURNACE END (STW)</v>
          </cell>
          <cell r="E276">
            <v>52.519930000000002</v>
          </cell>
          <cell r="F276">
            <v>-1.637427</v>
          </cell>
          <cell r="H276" t="str">
            <v>&lt;70</v>
          </cell>
          <cell r="I276" t="str">
            <v>SB</v>
          </cell>
        </row>
        <row r="277">
          <cell r="D277" t="str">
            <v>GAILEY (STW)</v>
          </cell>
          <cell r="E277">
            <v>52.687634000000003</v>
          </cell>
          <cell r="F277">
            <v>-2.1212800000000001</v>
          </cell>
          <cell r="H277" t="str">
            <v>&lt;70</v>
          </cell>
          <cell r="I277" t="str">
            <v>SB</v>
          </cell>
        </row>
        <row r="278">
          <cell r="D278" t="str">
            <v>GAMSTON (STW)</v>
          </cell>
          <cell r="E278">
            <v>53.279857999999997</v>
          </cell>
          <cell r="F278">
            <v>-0.93812799999999996</v>
          </cell>
          <cell r="H278" t="str">
            <v>&lt;70</v>
          </cell>
          <cell r="I278" t="str">
            <v>SB</v>
          </cell>
        </row>
        <row r="279">
          <cell r="D279" t="str">
            <v>GARMSTON (STW)</v>
          </cell>
          <cell r="E279">
            <v>52.653651000000004</v>
          </cell>
          <cell r="F279">
            <v>-2.5925099999999999</v>
          </cell>
          <cell r="H279" t="str">
            <v>&lt;70</v>
          </cell>
          <cell r="I279" t="str">
            <v>SB</v>
          </cell>
        </row>
        <row r="280">
          <cell r="D280" t="str">
            <v>GARTHORPE (STW)</v>
          </cell>
          <cell r="E280">
            <v>52.779395999999998</v>
          </cell>
          <cell r="F280">
            <v>-0.76789700000000005</v>
          </cell>
          <cell r="H280" t="str">
            <v>&lt;70</v>
          </cell>
          <cell r="I280" t="str">
            <v>P</v>
          </cell>
        </row>
        <row r="281">
          <cell r="D281" t="str">
            <v>GAULBY (STW)</v>
          </cell>
          <cell r="E281">
            <v>52.598843000000002</v>
          </cell>
          <cell r="F281">
            <v>-0.96930499999999997</v>
          </cell>
          <cell r="H281" t="str">
            <v>&lt;70</v>
          </cell>
          <cell r="I281" t="str">
            <v>SB Cphos</v>
          </cell>
        </row>
        <row r="282">
          <cell r="D282" t="str">
            <v>GAYDON (STW)</v>
          </cell>
          <cell r="E282">
            <v>52.177869999999999</v>
          </cell>
          <cell r="F282">
            <v>-1.459803</v>
          </cell>
          <cell r="H282" t="str">
            <v>&lt;70</v>
          </cell>
          <cell r="I282" t="str">
            <v>SB</v>
          </cell>
        </row>
        <row r="283">
          <cell r="D283" t="str">
            <v>GAYTON - CHERRY LANE (STW)</v>
          </cell>
          <cell r="E283">
            <v>52.853965000000002</v>
          </cell>
          <cell r="F283">
            <v>-2.0274019999999999</v>
          </cell>
          <cell r="H283" t="str">
            <v>&lt;70</v>
          </cell>
          <cell r="I283" t="str">
            <v>SB</v>
          </cell>
        </row>
        <row r="284">
          <cell r="D284" t="str">
            <v>GINNETT HOUSE (STW)</v>
          </cell>
          <cell r="E284">
            <v>53.373150000000003</v>
          </cell>
          <cell r="F284">
            <v>-1.6990700000000001</v>
          </cell>
          <cell r="H284" t="str">
            <v>&lt;70</v>
          </cell>
          <cell r="I284" t="str">
            <v>P</v>
          </cell>
        </row>
        <row r="285">
          <cell r="D285" t="str">
            <v>GLEBE FARM (STW)</v>
          </cell>
          <cell r="E285">
            <v>52.429583000000001</v>
          </cell>
          <cell r="F285">
            <v>-1.0624290000000001</v>
          </cell>
          <cell r="H285" t="str">
            <v>&lt;70</v>
          </cell>
          <cell r="I285" t="str">
            <v>SB</v>
          </cell>
        </row>
        <row r="286">
          <cell r="D286" t="str">
            <v>GOLDSTONE - SPRINGFIELD (STW)</v>
          </cell>
          <cell r="E286">
            <v>52.854095000000001</v>
          </cell>
          <cell r="F286">
            <v>-2.438053</v>
          </cell>
          <cell r="H286" t="str">
            <v>&lt;70</v>
          </cell>
          <cell r="I286" t="str">
            <v>SB</v>
          </cell>
        </row>
        <row r="287">
          <cell r="D287" t="str">
            <v>GORSLEY - IVY HOUSE (STW)</v>
          </cell>
          <cell r="E287">
            <v>51.936978000000003</v>
          </cell>
          <cell r="F287">
            <v>-2.4697979999999999</v>
          </cell>
          <cell r="H287" t="str">
            <v>&lt;70</v>
          </cell>
          <cell r="I287" t="str">
            <v>SB</v>
          </cell>
        </row>
        <row r="288">
          <cell r="D288" t="str">
            <v>GOTHAM (STW)</v>
          </cell>
          <cell r="E288">
            <v>52.868326000000003</v>
          </cell>
          <cell r="F288">
            <v>-1.1903550000000001</v>
          </cell>
          <cell r="H288" t="str">
            <v>&lt;70</v>
          </cell>
          <cell r="I288" t="str">
            <v>SB Cphos</v>
          </cell>
        </row>
        <row r="289">
          <cell r="D289" t="str">
            <v>GRAFTON (STW)</v>
          </cell>
          <cell r="E289">
            <v>52.761173999999997</v>
          </cell>
          <cell r="F289">
            <v>-2.8342749999999999</v>
          </cell>
          <cell r="H289" t="str">
            <v>&lt;70</v>
          </cell>
          <cell r="I289" t="str">
            <v>SB</v>
          </cell>
        </row>
        <row r="290">
          <cell r="D290" t="str">
            <v>GRANBY VILLAGE DRAIN (STW)</v>
          </cell>
          <cell r="E290">
            <v>52.917985000000002</v>
          </cell>
          <cell r="F290">
            <v>-0.88454299999999997</v>
          </cell>
          <cell r="H290" t="str">
            <v>&lt;70</v>
          </cell>
          <cell r="I290" t="str">
            <v>SB</v>
          </cell>
        </row>
        <row r="291">
          <cell r="D291" t="str">
            <v>GRANGE FARM (STW)</v>
          </cell>
          <cell r="E291">
            <v>52.452283000000001</v>
          </cell>
          <cell r="F291">
            <v>-1.092058</v>
          </cell>
          <cell r="H291" t="str">
            <v>&lt;70</v>
          </cell>
          <cell r="I291" t="str">
            <v>SB</v>
          </cell>
        </row>
        <row r="292">
          <cell r="D292" t="str">
            <v>GRAY AND RUSKIN (STW)</v>
          </cell>
          <cell r="E292">
            <v>53.36692</v>
          </cell>
          <cell r="F292">
            <v>-1.7969599999999999</v>
          </cell>
          <cell r="H292" t="str">
            <v>&lt;70</v>
          </cell>
          <cell r="I292" t="str">
            <v>SB</v>
          </cell>
        </row>
        <row r="293">
          <cell r="D293" t="str">
            <v>GREAT BOLAS (STW)</v>
          </cell>
          <cell r="E293">
            <v>52.791181000000002</v>
          </cell>
          <cell r="F293">
            <v>-2.52</v>
          </cell>
          <cell r="H293" t="str">
            <v>&lt;70</v>
          </cell>
          <cell r="I293" t="str">
            <v>SB</v>
          </cell>
        </row>
        <row r="294">
          <cell r="D294" t="str">
            <v>GREAT BRIDGEFORD (STW)</v>
          </cell>
          <cell r="E294">
            <v>52.843980999999999</v>
          </cell>
          <cell r="F294">
            <v>-2.1781410000000001</v>
          </cell>
          <cell r="H294" t="str">
            <v>&lt;70</v>
          </cell>
          <cell r="I294" t="str">
            <v>SB</v>
          </cell>
        </row>
        <row r="295">
          <cell r="D295" t="str">
            <v>GREAT HUCKLOW (STW)</v>
          </cell>
          <cell r="E295">
            <v>53.294173000000001</v>
          </cell>
          <cell r="F295">
            <v>-1.7359370000000001</v>
          </cell>
          <cell r="H295" t="str">
            <v>&lt;70</v>
          </cell>
          <cell r="I295" t="str">
            <v>SB</v>
          </cell>
        </row>
        <row r="296">
          <cell r="D296" t="str">
            <v>GREAT WITLEY (STW)</v>
          </cell>
          <cell r="E296">
            <v>52.294307000000003</v>
          </cell>
          <cell r="F296">
            <v>-2.3500369999999999</v>
          </cell>
          <cell r="H296" t="str">
            <v>&lt;70</v>
          </cell>
          <cell r="I296" t="str">
            <v>SB</v>
          </cell>
        </row>
        <row r="297">
          <cell r="D297" t="str">
            <v>GREEN STREET-KEMPSEY (STW)</v>
          </cell>
          <cell r="E297">
            <v>52.140531000000003</v>
          </cell>
          <cell r="F297">
            <v>-2.19163</v>
          </cell>
          <cell r="H297" t="str">
            <v>&lt;70</v>
          </cell>
          <cell r="I297" t="str">
            <v>SB</v>
          </cell>
        </row>
        <row r="298">
          <cell r="D298" t="str">
            <v>GRIMLEY (STW)</v>
          </cell>
          <cell r="E298">
            <v>52.246046</v>
          </cell>
          <cell r="F298">
            <v>-2.2401749999999998</v>
          </cell>
          <cell r="H298" t="str">
            <v>&lt;70</v>
          </cell>
          <cell r="I298" t="str">
            <v>SB</v>
          </cell>
        </row>
        <row r="299">
          <cell r="D299" t="str">
            <v>GRINGLEY-ON-THE-HILL (STW)</v>
          </cell>
          <cell r="E299">
            <v>53.416117999999997</v>
          </cell>
          <cell r="F299">
            <v>-0.89713100000000001</v>
          </cell>
          <cell r="H299" t="str">
            <v>&lt;70</v>
          </cell>
          <cell r="I299" t="str">
            <v>SB</v>
          </cell>
        </row>
        <row r="300">
          <cell r="D300" t="str">
            <v>GRINSHILL OAKDENE (STW)</v>
          </cell>
          <cell r="E300">
            <v>52.800614000000003</v>
          </cell>
          <cell r="F300">
            <v>-2.7148859999999999</v>
          </cell>
          <cell r="H300" t="str">
            <v>&lt;70</v>
          </cell>
          <cell r="I300" t="str">
            <v>P</v>
          </cell>
        </row>
        <row r="301">
          <cell r="D301" t="str">
            <v>GROVE (STW)</v>
          </cell>
          <cell r="E301">
            <v>53.301976000000003</v>
          </cell>
          <cell r="F301">
            <v>-0.90071999999999997</v>
          </cell>
          <cell r="H301" t="str">
            <v>&lt;70</v>
          </cell>
          <cell r="I301" t="str">
            <v>SB</v>
          </cell>
        </row>
        <row r="302">
          <cell r="D302" t="str">
            <v>GT WASHBOURNE (STW)</v>
          </cell>
          <cell r="E302">
            <v>52.007705999999999</v>
          </cell>
          <cell r="F302">
            <v>-2.0244930000000001</v>
          </cell>
          <cell r="H302" t="str">
            <v>&lt;70</v>
          </cell>
          <cell r="I302" t="str">
            <v>SB</v>
          </cell>
        </row>
        <row r="303">
          <cell r="D303" t="str">
            <v>GUARLFORD (STW)</v>
          </cell>
          <cell r="E303">
            <v>52.103389999999997</v>
          </cell>
          <cell r="F303">
            <v>-2.2718820000000002</v>
          </cell>
          <cell r="H303" t="str">
            <v>&lt;70</v>
          </cell>
          <cell r="I303" t="str">
            <v>SB</v>
          </cell>
        </row>
        <row r="304">
          <cell r="D304" t="str">
            <v>GUNNESS (STW)</v>
          </cell>
          <cell r="E304">
            <v>53.600631999999997</v>
          </cell>
          <cell r="F304">
            <v>-0.73235099999999997</v>
          </cell>
          <cell r="H304" t="str">
            <v>&lt;70</v>
          </cell>
          <cell r="I304" t="str">
            <v>SB</v>
          </cell>
        </row>
        <row r="305">
          <cell r="D305" t="str">
            <v>HALAM (STW)</v>
          </cell>
          <cell r="E305">
            <v>53.075468000000001</v>
          </cell>
          <cell r="F305">
            <v>-1.004373</v>
          </cell>
          <cell r="H305" t="str">
            <v>&lt;70</v>
          </cell>
          <cell r="I305" t="str">
            <v>SB</v>
          </cell>
        </row>
        <row r="306">
          <cell r="D306" t="str">
            <v>HALLOW (STW)</v>
          </cell>
          <cell r="E306">
            <v>52.219512000000002</v>
          </cell>
          <cell r="F306">
            <v>-2.2533099999999999</v>
          </cell>
          <cell r="H306" t="str">
            <v>&lt;70</v>
          </cell>
          <cell r="I306" t="str">
            <v>SB</v>
          </cell>
        </row>
        <row r="307">
          <cell r="D307" t="str">
            <v>HALLWOOD GREEN (STW)</v>
          </cell>
          <cell r="E307">
            <v>52.001696000000003</v>
          </cell>
          <cell r="F307">
            <v>-2.4733890000000001</v>
          </cell>
          <cell r="H307" t="str">
            <v>&lt;70</v>
          </cell>
          <cell r="I307" t="str">
            <v>SB</v>
          </cell>
        </row>
        <row r="308">
          <cell r="D308" t="str">
            <v>HAMSTALL RIDWARE (STW)</v>
          </cell>
          <cell r="E308">
            <v>52.765799999999999</v>
          </cell>
          <cell r="F308">
            <v>-1.841388</v>
          </cell>
          <cell r="H308" t="str">
            <v>&lt;70</v>
          </cell>
          <cell r="I308" t="str">
            <v>SB</v>
          </cell>
        </row>
        <row r="309">
          <cell r="D309" t="str">
            <v>HANBURY (STAFFORDSHIRE) (STW)</v>
          </cell>
          <cell r="E309">
            <v>52.850628</v>
          </cell>
          <cell r="F309">
            <v>-1.7409380000000001</v>
          </cell>
          <cell r="H309" t="str">
            <v>&lt;70</v>
          </cell>
          <cell r="I309" t="str">
            <v>SB</v>
          </cell>
        </row>
        <row r="310">
          <cell r="D310" t="str">
            <v>HANBURY (WORCESTERSHIRE) (STW)</v>
          </cell>
          <cell r="E310">
            <v>52.260911999999998</v>
          </cell>
          <cell r="F310">
            <v>-2.0632290000000002</v>
          </cell>
          <cell r="H310" t="str">
            <v>&lt;70</v>
          </cell>
          <cell r="I310" t="str">
            <v>SB</v>
          </cell>
        </row>
        <row r="311">
          <cell r="D311" t="str">
            <v>HANBURY WOODEND (STW)</v>
          </cell>
          <cell r="E311">
            <v>52.841138999999998</v>
          </cell>
          <cell r="F311">
            <v>-1.7431319999999999</v>
          </cell>
          <cell r="H311" t="str">
            <v>&lt;70</v>
          </cell>
          <cell r="I311" t="str">
            <v>SB</v>
          </cell>
        </row>
        <row r="312">
          <cell r="D312" t="str">
            <v>HARBOROUGH MAGNA (STW)</v>
          </cell>
          <cell r="E312">
            <v>52.400680000000001</v>
          </cell>
          <cell r="F312">
            <v>-1.303885</v>
          </cell>
          <cell r="H312" t="str">
            <v>&lt;70</v>
          </cell>
          <cell r="I312" t="str">
            <v>CSAS</v>
          </cell>
        </row>
        <row r="313">
          <cell r="D313" t="str">
            <v>HARDEN CLOUGH FARM (STW)</v>
          </cell>
          <cell r="E313">
            <v>53.363536000000003</v>
          </cell>
          <cell r="F313">
            <v>-1.816649</v>
          </cell>
          <cell r="H313" t="str">
            <v>&lt;70</v>
          </cell>
          <cell r="I313" t="str">
            <v>P</v>
          </cell>
        </row>
        <row r="314">
          <cell r="D314" t="str">
            <v>HARTINGTON (STW)</v>
          </cell>
          <cell r="E314">
            <v>53.139718999999999</v>
          </cell>
          <cell r="F314">
            <v>-1.8190980000000001</v>
          </cell>
          <cell r="H314" t="str">
            <v>&lt;70</v>
          </cell>
          <cell r="I314" t="str">
            <v>SB Cphos</v>
          </cell>
        </row>
        <row r="315">
          <cell r="D315" t="str">
            <v>HASSOP (STW)</v>
          </cell>
          <cell r="E315">
            <v>53.246467000000003</v>
          </cell>
          <cell r="F315">
            <v>-1.6657280000000001</v>
          </cell>
          <cell r="H315" t="str">
            <v>&lt;70</v>
          </cell>
          <cell r="I315" t="str">
            <v>SB</v>
          </cell>
        </row>
        <row r="316">
          <cell r="D316" t="str">
            <v>HATHERSAGE (STW)</v>
          </cell>
          <cell r="E316">
            <v>53.324525999999999</v>
          </cell>
          <cell r="F316">
            <v>-1.6531659999999999</v>
          </cell>
          <cell r="H316" t="str">
            <v>&lt;70</v>
          </cell>
          <cell r="I316" t="str">
            <v>CSAS</v>
          </cell>
        </row>
        <row r="317">
          <cell r="D317" t="str">
            <v>HAUGHTON (STW)</v>
          </cell>
          <cell r="E317">
            <v>52.785524000000002</v>
          </cell>
          <cell r="F317">
            <v>-2.1956820000000001</v>
          </cell>
          <cell r="H317" t="str">
            <v>&lt;70</v>
          </cell>
          <cell r="I317" t="str">
            <v>SB</v>
          </cell>
        </row>
        <row r="318">
          <cell r="D318" t="str">
            <v>HAWKSWORTH (STW)</v>
          </cell>
          <cell r="E318">
            <v>52.978493999999998</v>
          </cell>
          <cell r="F318">
            <v>-0.87707199999999996</v>
          </cell>
          <cell r="H318" t="str">
            <v>&lt;70</v>
          </cell>
          <cell r="I318" t="str">
            <v>SB</v>
          </cell>
        </row>
        <row r="319">
          <cell r="D319" t="str">
            <v>HEADON CUM UPTON &amp; ASKHA (STW)</v>
          </cell>
          <cell r="E319">
            <v>53.282139000000001</v>
          </cell>
          <cell r="F319">
            <v>-0.87991299999999995</v>
          </cell>
          <cell r="H319" t="str">
            <v>&lt;70</v>
          </cell>
          <cell r="I319" t="str">
            <v>SB</v>
          </cell>
        </row>
        <row r="320">
          <cell r="D320" t="str">
            <v>HIGH ERCALL (STW)</v>
          </cell>
          <cell r="E320">
            <v>52.743702999999996</v>
          </cell>
          <cell r="F320">
            <v>-2.601375</v>
          </cell>
          <cell r="H320" t="str">
            <v>&lt;70</v>
          </cell>
          <cell r="I320" t="str">
            <v>SB</v>
          </cell>
        </row>
        <row r="321">
          <cell r="D321" t="str">
            <v>HIGH GREEN (STW)</v>
          </cell>
          <cell r="E321">
            <v>52.105949000000003</v>
          </cell>
          <cell r="F321">
            <v>-2.1862979999999999</v>
          </cell>
          <cell r="H321" t="str">
            <v>&lt;70</v>
          </cell>
          <cell r="I321" t="str">
            <v>SB</v>
          </cell>
        </row>
        <row r="322">
          <cell r="D322" t="str">
            <v>HIGH HATTON (STW)</v>
          </cell>
          <cell r="E322">
            <v>52.817537999999999</v>
          </cell>
          <cell r="F322">
            <v>-2.5771660000000001</v>
          </cell>
          <cell r="H322" t="str">
            <v>&lt;70</v>
          </cell>
          <cell r="I322" t="str">
            <v>SB</v>
          </cell>
        </row>
        <row r="323">
          <cell r="D323" t="str">
            <v>HIGH OFFLEY - TUNSTALL LANE (STW)</v>
          </cell>
          <cell r="E323">
            <v>52.834488</v>
          </cell>
          <cell r="F323">
            <v>-2.3290519999999999</v>
          </cell>
          <cell r="H323" t="str">
            <v>&lt;70</v>
          </cell>
          <cell r="I323" t="str">
            <v>SB</v>
          </cell>
        </row>
        <row r="324">
          <cell r="D324" t="str">
            <v>HIGH SANTON (STW)</v>
          </cell>
          <cell r="E324">
            <v>53.591707999999997</v>
          </cell>
          <cell r="F324">
            <v>-0.58433500000000005</v>
          </cell>
          <cell r="H324" t="str">
            <v>&lt;70</v>
          </cell>
          <cell r="I324" t="str">
            <v>SB</v>
          </cell>
        </row>
        <row r="325">
          <cell r="D325" t="str">
            <v>HILCOTE - THE LEAS (STW)</v>
          </cell>
          <cell r="E325">
            <v>52.864562999999997</v>
          </cell>
          <cell r="F325">
            <v>-2.233177</v>
          </cell>
          <cell r="H325" t="str">
            <v>&lt;70</v>
          </cell>
          <cell r="I325" t="str">
            <v>SB</v>
          </cell>
        </row>
        <row r="326">
          <cell r="D326" t="str">
            <v>HILDERSTONE - SPOT LANE (STW)</v>
          </cell>
          <cell r="E326">
            <v>52.917979000000003</v>
          </cell>
          <cell r="F326">
            <v>-2.0811679999999999</v>
          </cell>
          <cell r="H326" t="str">
            <v>&lt;70</v>
          </cell>
          <cell r="I326" t="str">
            <v>SB</v>
          </cell>
        </row>
        <row r="327">
          <cell r="D327" t="str">
            <v>HILTON STRATFORD LANE (STW)</v>
          </cell>
          <cell r="E327">
            <v>52.559587999999998</v>
          </cell>
          <cell r="F327">
            <v>-2.332052</v>
          </cell>
          <cell r="H327" t="str">
            <v>&lt;70</v>
          </cell>
          <cell r="I327" t="str">
            <v>SB</v>
          </cell>
        </row>
        <row r="328">
          <cell r="D328" t="str">
            <v>HIMLEY (STW)</v>
          </cell>
          <cell r="E328">
            <v>52.516750000000002</v>
          </cell>
          <cell r="F328">
            <v>-2.1812209999999999</v>
          </cell>
          <cell r="H328" t="str">
            <v>&lt;70</v>
          </cell>
          <cell r="I328" t="str">
            <v>SB</v>
          </cell>
        </row>
        <row r="329">
          <cell r="D329" t="str">
            <v>HIMLEY HALL (STW)</v>
          </cell>
          <cell r="E329">
            <v>52.516750000000002</v>
          </cell>
          <cell r="F329">
            <v>-2.1812209999999999</v>
          </cell>
          <cell r="H329" t="str">
            <v>&lt;70</v>
          </cell>
          <cell r="I329" t="str">
            <v>SB</v>
          </cell>
        </row>
        <row r="330">
          <cell r="D330" t="str">
            <v>HINSTOCK - MILL GREEN (STW)</v>
          </cell>
          <cell r="E330">
            <v>52.853065000000001</v>
          </cell>
          <cell r="F330">
            <v>-2.4722019999999998</v>
          </cell>
          <cell r="H330" t="str">
            <v>&lt;70</v>
          </cell>
          <cell r="I330" t="str">
            <v>SB</v>
          </cell>
        </row>
        <row r="331">
          <cell r="D331" t="str">
            <v>HINSTOCK (STW)</v>
          </cell>
          <cell r="E331">
            <v>52.853065000000001</v>
          </cell>
          <cell r="F331">
            <v>-2.4722019999999998</v>
          </cell>
          <cell r="H331" t="str">
            <v>&lt;70</v>
          </cell>
          <cell r="I331" t="str">
            <v>SB</v>
          </cell>
        </row>
        <row r="332">
          <cell r="D332" t="str">
            <v>HINTON-ON-THE-GREEN (STW)</v>
          </cell>
          <cell r="E332">
            <v>52.063308999999997</v>
          </cell>
          <cell r="F332">
            <v>-1.9673799999999999</v>
          </cell>
          <cell r="H332" t="str">
            <v>&lt;70</v>
          </cell>
          <cell r="I332" t="str">
            <v>SB</v>
          </cell>
        </row>
        <row r="333">
          <cell r="D333" t="str">
            <v>HINTS (STW)</v>
          </cell>
          <cell r="E333">
            <v>52.620935000000003</v>
          </cell>
          <cell r="F333">
            <v>-1.762151</v>
          </cell>
          <cell r="H333" t="str">
            <v>&lt;70</v>
          </cell>
          <cell r="I333" t="str">
            <v>SB</v>
          </cell>
        </row>
        <row r="334">
          <cell r="D334" t="str">
            <v>HODNET (STW)</v>
          </cell>
          <cell r="E334">
            <v>52.851736000000002</v>
          </cell>
          <cell r="F334">
            <v>-2.5701939999999999</v>
          </cell>
          <cell r="H334" t="str">
            <v>&lt;70</v>
          </cell>
          <cell r="I334" t="str">
            <v>SB</v>
          </cell>
        </row>
        <row r="335">
          <cell r="D335" t="str">
            <v>HODTHORPE (STW)</v>
          </cell>
          <cell r="E335">
            <v>53.284106000000001</v>
          </cell>
          <cell r="F335">
            <v>-1.177792</v>
          </cell>
          <cell r="H335" t="str">
            <v>&lt;70</v>
          </cell>
          <cell r="I335" t="str">
            <v>SB</v>
          </cell>
        </row>
        <row r="336">
          <cell r="D336" t="str">
            <v>HOGNASTON (STW)</v>
          </cell>
          <cell r="E336">
            <v>53.046756000000002</v>
          </cell>
          <cell r="F336">
            <v>-1.64794</v>
          </cell>
          <cell r="H336" t="str">
            <v>&lt;70</v>
          </cell>
          <cell r="I336" t="str">
            <v>SB</v>
          </cell>
        </row>
        <row r="337">
          <cell r="D337" t="str">
            <v>HOLDFAST YARDBRIDGE (STW)</v>
          </cell>
          <cell r="E337">
            <v>52.029378999999999</v>
          </cell>
          <cell r="F337">
            <v>-2.2390119999999998</v>
          </cell>
          <cell r="H337" t="str">
            <v>&lt;70</v>
          </cell>
          <cell r="I337" t="str">
            <v>P</v>
          </cell>
        </row>
        <row r="338">
          <cell r="D338" t="str">
            <v>HOLLINWOOD (STW)</v>
          </cell>
          <cell r="E338">
            <v>52.921993000000001</v>
          </cell>
          <cell r="F338">
            <v>-2.7109329999999998</v>
          </cell>
          <cell r="H338" t="str">
            <v>&lt;70</v>
          </cell>
          <cell r="I338" t="str">
            <v>SB</v>
          </cell>
        </row>
        <row r="339">
          <cell r="D339" t="str">
            <v>HOLLY GREEN WORKS (STW)</v>
          </cell>
          <cell r="E339">
            <v>52.070787000000003</v>
          </cell>
          <cell r="F339">
            <v>-2.210051</v>
          </cell>
          <cell r="H339" t="str">
            <v>&lt;70</v>
          </cell>
          <cell r="I339" t="str">
            <v>SB</v>
          </cell>
        </row>
        <row r="340">
          <cell r="D340" t="str">
            <v>HOLT HEATH (STW)</v>
          </cell>
          <cell r="E340">
            <v>52.267263999999997</v>
          </cell>
          <cell r="F340">
            <v>-2.2704499999999999</v>
          </cell>
          <cell r="H340" t="str">
            <v>&lt;70</v>
          </cell>
          <cell r="I340" t="str">
            <v>SB</v>
          </cell>
        </row>
        <row r="341">
          <cell r="D341" t="str">
            <v>HOMER (STW)</v>
          </cell>
          <cell r="E341">
            <v>52.612594999999999</v>
          </cell>
          <cell r="F341">
            <v>-2.5729899999999999</v>
          </cell>
          <cell r="H341" t="str">
            <v>&lt;70</v>
          </cell>
          <cell r="I341" t="str">
            <v>SB</v>
          </cell>
        </row>
        <row r="342">
          <cell r="D342" t="str">
            <v>HOPTON WAFERS (STW)</v>
          </cell>
          <cell r="E342">
            <v>52.382629000000001</v>
          </cell>
          <cell r="F342">
            <v>-2.5347439999999999</v>
          </cell>
          <cell r="H342" t="str">
            <v>&lt;70</v>
          </cell>
          <cell r="I342" t="str">
            <v>SB</v>
          </cell>
        </row>
        <row r="343">
          <cell r="D343" t="str">
            <v>HORDLEY - SYCAMORE VIEW (STW)</v>
          </cell>
          <cell r="E343">
            <v>52.860460000000003</v>
          </cell>
          <cell r="F343">
            <v>-2.9030100000000001</v>
          </cell>
          <cell r="H343" t="str">
            <v>&lt;70</v>
          </cell>
          <cell r="I343" t="str">
            <v>SB</v>
          </cell>
        </row>
        <row r="344">
          <cell r="D344" t="str">
            <v>HOTON (STW)</v>
          </cell>
          <cell r="E344">
            <v>52.799702000000003</v>
          </cell>
          <cell r="F344">
            <v>-1.1471279999999999</v>
          </cell>
          <cell r="H344" t="str">
            <v>&lt;70</v>
          </cell>
          <cell r="I344" t="str">
            <v>SB</v>
          </cell>
        </row>
        <row r="345">
          <cell r="D345" t="str">
            <v>HOUGHTON ON THE HILL (STW)</v>
          </cell>
          <cell r="E345">
            <v>52.625171000000002</v>
          </cell>
          <cell r="F345">
            <v>-1.0117419999999999</v>
          </cell>
          <cell r="H345" t="str">
            <v>&lt;70</v>
          </cell>
          <cell r="I345" t="str">
            <v>SB Cphos</v>
          </cell>
        </row>
        <row r="346">
          <cell r="D346" t="str">
            <v>HULLAND WARD (STW)</v>
          </cell>
          <cell r="E346">
            <v>53.025981999999999</v>
          </cell>
          <cell r="F346">
            <v>-1.6167959999999999</v>
          </cell>
          <cell r="H346" t="str">
            <v>&lt;70</v>
          </cell>
          <cell r="I346" t="str">
            <v>SB</v>
          </cell>
        </row>
        <row r="347">
          <cell r="D347" t="str">
            <v>HUNGARTON (STW)</v>
          </cell>
          <cell r="E347">
            <v>52.656326999999997</v>
          </cell>
          <cell r="F347">
            <v>-0.985371</v>
          </cell>
          <cell r="H347" t="str">
            <v>&lt;70</v>
          </cell>
          <cell r="I347" t="str">
            <v>SB</v>
          </cell>
        </row>
        <row r="348">
          <cell r="D348" t="str">
            <v>HUNTLEY (STW)</v>
          </cell>
          <cell r="E348">
            <v>51.870725999999998</v>
          </cell>
          <cell r="F348">
            <v>-2.3741059999999998</v>
          </cell>
          <cell r="H348" t="str">
            <v>&lt;70</v>
          </cell>
          <cell r="I348" t="str">
            <v>SB</v>
          </cell>
        </row>
        <row r="349">
          <cell r="D349" t="str">
            <v>IDRIDGEHAY (STW)</v>
          </cell>
          <cell r="E349">
            <v>53.033909999999999</v>
          </cell>
          <cell r="F349">
            <v>-1.569016</v>
          </cell>
          <cell r="H349" t="str">
            <v>&lt;70</v>
          </cell>
          <cell r="I349" t="str">
            <v>SB</v>
          </cell>
        </row>
        <row r="350">
          <cell r="D350" t="str">
            <v>IGHTFIELD (STW)</v>
          </cell>
          <cell r="E350">
            <v>52.942332999999998</v>
          </cell>
          <cell r="F350">
            <v>-2.6100789999999998</v>
          </cell>
          <cell r="H350" t="str">
            <v>&lt;70</v>
          </cell>
          <cell r="I350" t="str">
            <v>SB</v>
          </cell>
        </row>
        <row r="351">
          <cell r="D351" t="str">
            <v>ILMINGTON (STW)</v>
          </cell>
          <cell r="E351">
            <v>52.094422000000002</v>
          </cell>
          <cell r="F351">
            <v>-1.676858</v>
          </cell>
          <cell r="H351" t="str">
            <v>&lt;70</v>
          </cell>
          <cell r="I351" t="str">
            <v>SB</v>
          </cell>
        </row>
        <row r="352">
          <cell r="D352" t="str">
            <v>INKBERROW (STW)</v>
          </cell>
          <cell r="E352">
            <v>52.204827999999999</v>
          </cell>
          <cell r="F352">
            <v>-1.9725299999999999</v>
          </cell>
          <cell r="H352" t="str">
            <v>&lt;70</v>
          </cell>
          <cell r="I352" t="str">
            <v>SB</v>
          </cell>
        </row>
        <row r="353">
          <cell r="D353" t="str">
            <v>JUBILEE COTTAGES (STW)</v>
          </cell>
          <cell r="E353">
            <v>53.400247999999998</v>
          </cell>
          <cell r="F353">
            <v>-1.738289</v>
          </cell>
          <cell r="H353" t="str">
            <v>&lt;70</v>
          </cell>
          <cell r="I353" t="str">
            <v>SB</v>
          </cell>
        </row>
        <row r="354">
          <cell r="D354" t="str">
            <v>KELSTEDGE (STW)</v>
          </cell>
          <cell r="E354">
            <v>53.166665000000002</v>
          </cell>
          <cell r="F354">
            <v>-1.4973890000000001</v>
          </cell>
          <cell r="H354" t="str">
            <v>&lt;70</v>
          </cell>
          <cell r="I354" t="str">
            <v>SB</v>
          </cell>
        </row>
        <row r="355">
          <cell r="D355" t="str">
            <v>KEMPLEY (STW)</v>
          </cell>
          <cell r="E355">
            <v>51.971058999999997</v>
          </cell>
          <cell r="F355">
            <v>-2.4890810000000001</v>
          </cell>
          <cell r="H355" t="str">
            <v>&lt;70</v>
          </cell>
          <cell r="I355" t="str">
            <v>CSAS</v>
          </cell>
        </row>
        <row r="356">
          <cell r="D356" t="str">
            <v>KENWICK PARK (STW)</v>
          </cell>
          <cell r="E356">
            <v>52.861514999999997</v>
          </cell>
          <cell r="F356">
            <v>-2.8822489999999998</v>
          </cell>
          <cell r="H356" t="str">
            <v>&lt;70</v>
          </cell>
          <cell r="I356" t="str">
            <v>P</v>
          </cell>
        </row>
        <row r="357">
          <cell r="D357" t="str">
            <v>KERSWELL GREEN (STW)</v>
          </cell>
          <cell r="E357">
            <v>52.119553000000003</v>
          </cell>
          <cell r="F357">
            <v>-2.1974849999999999</v>
          </cell>
          <cell r="H357" t="str">
            <v>&lt;70</v>
          </cell>
          <cell r="I357" t="str">
            <v>SB</v>
          </cell>
        </row>
        <row r="358">
          <cell r="D358" t="str">
            <v>KEYHAM (STW)</v>
          </cell>
          <cell r="E358">
            <v>52.649577999999998</v>
          </cell>
          <cell r="F358">
            <v>-1.0102899999999999</v>
          </cell>
          <cell r="H358" t="str">
            <v>&lt;70</v>
          </cell>
          <cell r="I358" t="str">
            <v>SB</v>
          </cell>
        </row>
        <row r="359">
          <cell r="D359" t="str">
            <v>KIMCOTE (STW)</v>
          </cell>
          <cell r="E359">
            <v>52.467610000000001</v>
          </cell>
          <cell r="F359">
            <v>-1.143418</v>
          </cell>
          <cell r="H359" t="str">
            <v>&lt;70</v>
          </cell>
          <cell r="I359" t="str">
            <v>SB Cphos</v>
          </cell>
        </row>
        <row r="360">
          <cell r="D360" t="str">
            <v>KINGTON (STW)</v>
          </cell>
          <cell r="E360">
            <v>52.202671000000002</v>
          </cell>
          <cell r="F360">
            <v>-2.0261070000000001</v>
          </cell>
          <cell r="H360" t="str">
            <v>&lt;70</v>
          </cell>
          <cell r="I360" t="str">
            <v>SB</v>
          </cell>
        </row>
        <row r="361">
          <cell r="D361" t="str">
            <v>KINNERLEY (STW)</v>
          </cell>
          <cell r="E361">
            <v>52.779828000000002</v>
          </cell>
          <cell r="F361">
            <v>-2.9814080000000001</v>
          </cell>
          <cell r="H361" t="str">
            <v>&lt;70</v>
          </cell>
          <cell r="I361" t="str">
            <v>SB</v>
          </cell>
        </row>
        <row r="362">
          <cell r="D362" t="str">
            <v>KIRK IRETON (STW)</v>
          </cell>
          <cell r="E362">
            <v>53.044801999999997</v>
          </cell>
          <cell r="F362">
            <v>-1.598743</v>
          </cell>
          <cell r="H362" t="str">
            <v>&lt;70</v>
          </cell>
          <cell r="I362" t="str">
            <v>SB</v>
          </cell>
        </row>
        <row r="363">
          <cell r="D363" t="str">
            <v>KIRK LANGLEY (STW)</v>
          </cell>
          <cell r="E363">
            <v>52.948503000000002</v>
          </cell>
          <cell r="F363">
            <v>-1.5668880000000001</v>
          </cell>
          <cell r="H363" t="str">
            <v>&lt;70</v>
          </cell>
          <cell r="I363" t="str">
            <v>SB Cphos</v>
          </cell>
        </row>
        <row r="364">
          <cell r="D364" t="str">
            <v>KIRKBY MALLORY (STW)</v>
          </cell>
          <cell r="E364">
            <v>52.600783999999997</v>
          </cell>
          <cell r="F364">
            <v>-1.322025</v>
          </cell>
          <cell r="H364" t="str">
            <v>&lt;70</v>
          </cell>
          <cell r="I364" t="str">
            <v>SB</v>
          </cell>
        </row>
        <row r="365">
          <cell r="D365" t="str">
            <v>KIRKLINGTON SEWAGE WORKS (STW)</v>
          </cell>
          <cell r="E365">
            <v>53.110194</v>
          </cell>
          <cell r="F365">
            <v>-0.97848500000000005</v>
          </cell>
          <cell r="H365" t="str">
            <v>&lt;70</v>
          </cell>
          <cell r="I365" t="str">
            <v>SB</v>
          </cell>
        </row>
        <row r="366">
          <cell r="D366" t="str">
            <v>KNEESALL (STW)</v>
          </cell>
          <cell r="E366">
            <v>53.172535000000003</v>
          </cell>
          <cell r="F366">
            <v>-0.95274999999999999</v>
          </cell>
          <cell r="H366" t="str">
            <v>&lt;70</v>
          </cell>
          <cell r="I366" t="str">
            <v>SB</v>
          </cell>
        </row>
        <row r="367">
          <cell r="D367" t="str">
            <v>KNEETON (STW)</v>
          </cell>
          <cell r="E367">
            <v>53.009225999999998</v>
          </cell>
          <cell r="F367">
            <v>-0.93285799999999997</v>
          </cell>
          <cell r="H367" t="str">
            <v>&lt;70</v>
          </cell>
          <cell r="I367" t="str">
            <v>SB</v>
          </cell>
        </row>
        <row r="368">
          <cell r="D368" t="str">
            <v>KNIGHTCOTE (STW)</v>
          </cell>
          <cell r="E368">
            <v>52.187120999999998</v>
          </cell>
          <cell r="F368">
            <v>-1.4123650000000001</v>
          </cell>
          <cell r="H368" t="str">
            <v>&lt;70</v>
          </cell>
          <cell r="I368" t="str">
            <v>SB</v>
          </cell>
        </row>
        <row r="369">
          <cell r="D369" t="str">
            <v>KNIGHTLEY EAVES (STW)</v>
          </cell>
          <cell r="E369">
            <v>52.819519</v>
          </cell>
          <cell r="F369">
            <v>-2.275973</v>
          </cell>
          <cell r="H369" t="str">
            <v>&lt;70</v>
          </cell>
          <cell r="I369" t="str">
            <v>SB</v>
          </cell>
        </row>
        <row r="370">
          <cell r="D370" t="str">
            <v>KNIGHTWICK ALMSHOUSES (STW)</v>
          </cell>
          <cell r="E370">
            <v>52.202480999999999</v>
          </cell>
          <cell r="F370">
            <v>-2.3921049999999999</v>
          </cell>
          <cell r="H370" t="str">
            <v>&lt;70</v>
          </cell>
          <cell r="I370" t="str">
            <v>SB</v>
          </cell>
        </row>
        <row r="371">
          <cell r="D371" t="str">
            <v>KNIGHTWICK-HIGHFIELDS (STW)</v>
          </cell>
          <cell r="E371">
            <v>52.184468000000003</v>
          </cell>
          <cell r="F371">
            <v>-2.403664</v>
          </cell>
          <cell r="H371" t="str">
            <v>&lt;70</v>
          </cell>
          <cell r="I371" t="str">
            <v>CSAS</v>
          </cell>
        </row>
        <row r="372">
          <cell r="D372" t="str">
            <v>KNIVETON (STW)</v>
          </cell>
          <cell r="E372">
            <v>53.040587000000002</v>
          </cell>
          <cell r="F372">
            <v>-1.6927399999999999</v>
          </cell>
          <cell r="H372" t="str">
            <v>&lt;70</v>
          </cell>
          <cell r="I372" t="str">
            <v>SB</v>
          </cell>
        </row>
        <row r="373">
          <cell r="D373" t="str">
            <v>KNOCKIN (STW)</v>
          </cell>
          <cell r="E373">
            <v>52.793216999999999</v>
          </cell>
          <cell r="F373">
            <v>-2.992092</v>
          </cell>
          <cell r="H373" t="str">
            <v>&lt;70</v>
          </cell>
          <cell r="I373" t="str">
            <v>SB</v>
          </cell>
        </row>
        <row r="374">
          <cell r="D374" t="str">
            <v>KNOWBURY (STW)</v>
          </cell>
          <cell r="E374">
            <v>52.368689000000003</v>
          </cell>
          <cell r="F374">
            <v>-2.6271170000000001</v>
          </cell>
          <cell r="H374" t="str">
            <v>&lt;70</v>
          </cell>
          <cell r="I374" t="str">
            <v>SB</v>
          </cell>
        </row>
        <row r="375">
          <cell r="D375" t="str">
            <v>LADFORDFIELDS (STW)</v>
          </cell>
          <cell r="E375">
            <v>52.831338000000002</v>
          </cell>
          <cell r="F375">
            <v>-2.2122169999999999</v>
          </cell>
          <cell r="H375" t="str">
            <v>&lt;70</v>
          </cell>
          <cell r="I375" t="str">
            <v>SB Cphos</v>
          </cell>
        </row>
        <row r="376">
          <cell r="D376" t="str">
            <v>LADYBOWER TAILBAY (STW)</v>
          </cell>
          <cell r="E376">
            <v>53.365115000000003</v>
          </cell>
          <cell r="F376">
            <v>-1.706942</v>
          </cell>
          <cell r="H376" t="str">
            <v>&lt;70</v>
          </cell>
          <cell r="I376" t="str">
            <v>P</v>
          </cell>
        </row>
        <row r="377">
          <cell r="D377" t="str">
            <v>LANCASTER TERRACE (STW)</v>
          </cell>
          <cell r="E377">
            <v>51.934553000000001</v>
          </cell>
          <cell r="F377">
            <v>-2.3955839999999999</v>
          </cell>
          <cell r="H377" t="str">
            <v>&lt;70</v>
          </cell>
          <cell r="I377" t="str">
            <v>SB</v>
          </cell>
        </row>
        <row r="378">
          <cell r="D378" t="str">
            <v>LANGAR (STW)</v>
          </cell>
          <cell r="E378">
            <v>52.899621000000003</v>
          </cell>
          <cell r="F378">
            <v>-0.90925</v>
          </cell>
          <cell r="H378" t="str">
            <v>&lt;70</v>
          </cell>
          <cell r="I378" t="str">
            <v>SB</v>
          </cell>
        </row>
        <row r="379">
          <cell r="D379" t="str">
            <v>LANGAR LIMES FARM (STW)</v>
          </cell>
          <cell r="E379">
            <v>52.903055999999999</v>
          </cell>
          <cell r="F379">
            <v>-0.92208599999999996</v>
          </cell>
          <cell r="H379" t="str">
            <v>&lt;70</v>
          </cell>
          <cell r="I379" t="str">
            <v>SB</v>
          </cell>
        </row>
        <row r="380">
          <cell r="D380" t="str">
            <v>LANGHAM (STW)</v>
          </cell>
          <cell r="E380">
            <v>52.694541999999998</v>
          </cell>
          <cell r="F380">
            <v>-0.74523300000000003</v>
          </cell>
          <cell r="H380" t="str">
            <v>&lt;70</v>
          </cell>
          <cell r="I380" t="str">
            <v>SB Cphos</v>
          </cell>
        </row>
        <row r="381">
          <cell r="D381" t="str">
            <v>LAUGHTERTON (STW)</v>
          </cell>
          <cell r="E381">
            <v>53.276148999999997</v>
          </cell>
          <cell r="F381">
            <v>-0.74176299999999995</v>
          </cell>
          <cell r="H381" t="str">
            <v>&lt;70</v>
          </cell>
          <cell r="I381" t="str">
            <v>SB</v>
          </cell>
        </row>
        <row r="382">
          <cell r="D382" t="str">
            <v>LAVERTON (STW)</v>
          </cell>
          <cell r="E382">
            <v>52.020586999999999</v>
          </cell>
          <cell r="F382">
            <v>-1.899421</v>
          </cell>
          <cell r="H382" t="str">
            <v>&lt;70</v>
          </cell>
          <cell r="I382" t="str">
            <v>SB</v>
          </cell>
        </row>
        <row r="383">
          <cell r="D383" t="str">
            <v>LAWFORD HEATH (STW)</v>
          </cell>
          <cell r="E383">
            <v>52.357109999999999</v>
          </cell>
          <cell r="F383">
            <v>-1.3307100000000001</v>
          </cell>
          <cell r="H383" t="str">
            <v>&lt;70</v>
          </cell>
          <cell r="I383" t="str">
            <v>SB</v>
          </cell>
        </row>
        <row r="384">
          <cell r="D384" t="str">
            <v>LAXTON (STW)</v>
          </cell>
          <cell r="E384">
            <v>53.194276000000002</v>
          </cell>
          <cell r="F384">
            <v>-0.91778899999999997</v>
          </cell>
          <cell r="H384" t="str">
            <v>&lt;70</v>
          </cell>
          <cell r="I384" t="str">
            <v>SB</v>
          </cell>
        </row>
        <row r="385">
          <cell r="D385" t="str">
            <v>LEA CROSS (STW)</v>
          </cell>
          <cell r="E385">
            <v>52.664760000000001</v>
          </cell>
          <cell r="F385">
            <v>-2.8649719999999999</v>
          </cell>
          <cell r="H385" t="str">
            <v>&lt;70</v>
          </cell>
          <cell r="I385" t="str">
            <v>SB</v>
          </cell>
        </row>
        <row r="386">
          <cell r="D386" t="str">
            <v>LEA HEATH - HILLCREST (STW)</v>
          </cell>
          <cell r="E386">
            <v>52.833382999999998</v>
          </cell>
          <cell r="F386">
            <v>-1.9626790000000001</v>
          </cell>
          <cell r="H386" t="str">
            <v>&lt;70</v>
          </cell>
          <cell r="I386" t="str">
            <v>P</v>
          </cell>
        </row>
        <row r="387">
          <cell r="D387" t="str">
            <v>LEA MARSTON (STW)</v>
          </cell>
          <cell r="E387">
            <v>52.538085000000002</v>
          </cell>
          <cell r="F387">
            <v>-1.699209</v>
          </cell>
          <cell r="H387" t="str">
            <v>&lt;70</v>
          </cell>
          <cell r="I387" t="str">
            <v>SB</v>
          </cell>
        </row>
        <row r="388">
          <cell r="D388" t="str">
            <v>LEDDINGTON (STW)</v>
          </cell>
          <cell r="E388">
            <v>52.026097</v>
          </cell>
          <cell r="F388">
            <v>-2.4415789999999999</v>
          </cell>
          <cell r="H388" t="str">
            <v>&lt;70</v>
          </cell>
          <cell r="I388" t="str">
            <v>SB</v>
          </cell>
        </row>
        <row r="389">
          <cell r="D389" t="str">
            <v>LEEK WOOTTON (STW)</v>
          </cell>
          <cell r="E389">
            <v>52.316994999999999</v>
          </cell>
          <cell r="F389">
            <v>-1.5692060000000001</v>
          </cell>
          <cell r="H389" t="str">
            <v>&lt;70</v>
          </cell>
          <cell r="I389" t="str">
            <v>SB</v>
          </cell>
        </row>
        <row r="390">
          <cell r="D390" t="str">
            <v>LEIGH - WINSGRAVE BUNGALOWS (STW)</v>
          </cell>
          <cell r="E390">
            <v>52.176552999999998</v>
          </cell>
          <cell r="F390">
            <v>-2.3480150000000002</v>
          </cell>
          <cell r="H390" t="str">
            <v>&lt;70</v>
          </cell>
          <cell r="I390" t="str">
            <v>P</v>
          </cell>
        </row>
        <row r="391">
          <cell r="D391" t="str">
            <v>LEINTWARDINE (STW)</v>
          </cell>
          <cell r="E391">
            <v>52.358924999999999</v>
          </cell>
          <cell r="F391">
            <v>-2.8709419999999999</v>
          </cell>
          <cell r="H391" t="str">
            <v>&lt;70</v>
          </cell>
          <cell r="I391" t="str">
            <v>SB</v>
          </cell>
        </row>
        <row r="392">
          <cell r="D392" t="str">
            <v>LETWELL (STW)</v>
          </cell>
          <cell r="E392">
            <v>53.375937</v>
          </cell>
          <cell r="F392">
            <v>-1.1492039999999999</v>
          </cell>
          <cell r="H392" t="str">
            <v>&lt;70</v>
          </cell>
          <cell r="I392" t="str">
            <v>SAS</v>
          </cell>
        </row>
        <row r="393">
          <cell r="D393" t="str">
            <v>LIGHTHORNE (STW)</v>
          </cell>
          <cell r="E393">
            <v>52.200038999999997</v>
          </cell>
          <cell r="F393">
            <v>-1.521301</v>
          </cell>
          <cell r="H393" t="str">
            <v>&lt;70</v>
          </cell>
          <cell r="I393" t="str">
            <v>P</v>
          </cell>
        </row>
        <row r="394">
          <cell r="D394" t="str">
            <v>LIGHTHORNE HEATH (STW)</v>
          </cell>
          <cell r="E394">
            <v>52.206091999999998</v>
          </cell>
          <cell r="F394">
            <v>-1.4751350000000001</v>
          </cell>
          <cell r="H394" t="str">
            <v>&lt;70</v>
          </cell>
          <cell r="I394" t="str">
            <v>SB</v>
          </cell>
        </row>
        <row r="395">
          <cell r="D395" t="str">
            <v>LILBOURNE (STW)</v>
          </cell>
          <cell r="E395">
            <v>52.395372000000002</v>
          </cell>
          <cell r="F395">
            <v>-1.1697010000000001</v>
          </cell>
          <cell r="H395" t="str">
            <v>&lt;70</v>
          </cell>
          <cell r="I395" t="str">
            <v>SB</v>
          </cell>
        </row>
        <row r="396">
          <cell r="D396" t="str">
            <v>LITTLE COMBERTON (STW)</v>
          </cell>
          <cell r="E396">
            <v>52.088054999999997</v>
          </cell>
          <cell r="F396">
            <v>-2.0540069999999999</v>
          </cell>
          <cell r="H396" t="str">
            <v>&lt;70</v>
          </cell>
          <cell r="I396" t="str">
            <v>P</v>
          </cell>
        </row>
        <row r="397">
          <cell r="D397" t="str">
            <v>LITTLE HUCKLOW (STW)</v>
          </cell>
          <cell r="E397">
            <v>53.303230999999997</v>
          </cell>
          <cell r="F397">
            <v>-1.7688820000000001</v>
          </cell>
          <cell r="H397" t="str">
            <v>&lt;70</v>
          </cell>
          <cell r="I397" t="str">
            <v>SB</v>
          </cell>
        </row>
        <row r="398">
          <cell r="D398" t="str">
            <v>LITTLE MARCLE SCHOOL (STW)</v>
          </cell>
          <cell r="E398">
            <v>52.025796</v>
          </cell>
          <cell r="F398">
            <v>-2.481719</v>
          </cell>
          <cell r="H398" t="str">
            <v>&lt;70</v>
          </cell>
          <cell r="I398" t="str">
            <v>P</v>
          </cell>
        </row>
        <row r="399">
          <cell r="D399" t="str">
            <v>LITTLE STRETTON (STW)</v>
          </cell>
          <cell r="E399">
            <v>52.596409999999999</v>
          </cell>
          <cell r="F399">
            <v>-1.0152540000000001</v>
          </cell>
          <cell r="H399" t="str">
            <v>&lt;70</v>
          </cell>
          <cell r="I399" t="str">
            <v>SAS</v>
          </cell>
        </row>
        <row r="400">
          <cell r="D400" t="str">
            <v>LITTLE WENLOCK (STW)</v>
          </cell>
          <cell r="E400">
            <v>52.653255999999999</v>
          </cell>
          <cell r="F400">
            <v>-2.5277050000000001</v>
          </cell>
          <cell r="H400" t="str">
            <v>&lt;70</v>
          </cell>
          <cell r="I400" t="str">
            <v>SB</v>
          </cell>
        </row>
        <row r="401">
          <cell r="D401" t="str">
            <v>LITTLE WITLEY (STW)</v>
          </cell>
          <cell r="E401">
            <v>52.268360999999999</v>
          </cell>
          <cell r="F401">
            <v>-2.3106279999999999</v>
          </cell>
          <cell r="H401" t="str">
            <v>&lt;70</v>
          </cell>
          <cell r="I401" t="str">
            <v>SB</v>
          </cell>
        </row>
        <row r="402">
          <cell r="D402" t="str">
            <v>LITTLEDEAN (STW)</v>
          </cell>
          <cell r="E402">
            <v>51.823273999999998</v>
          </cell>
          <cell r="F402">
            <v>-2.462825</v>
          </cell>
          <cell r="H402" t="str">
            <v>&lt;70</v>
          </cell>
          <cell r="I402" t="str">
            <v>SB</v>
          </cell>
        </row>
        <row r="403">
          <cell r="D403" t="str">
            <v>LLYNCLYS (STW)</v>
          </cell>
          <cell r="E403">
            <v>52.807881999999999</v>
          </cell>
          <cell r="F403">
            <v>-3.0636290000000002</v>
          </cell>
          <cell r="H403" t="str">
            <v>&lt;70</v>
          </cell>
          <cell r="I403" t="str">
            <v>SB</v>
          </cell>
        </row>
        <row r="404">
          <cell r="D404" t="str">
            <v>LOGGERHEADS SANATORIUM (STW)</v>
          </cell>
          <cell r="E404">
            <v>52.917152999999999</v>
          </cell>
          <cell r="F404">
            <v>-2.4000319999999999</v>
          </cell>
          <cell r="H404" t="str">
            <v>&lt;70</v>
          </cell>
          <cell r="I404" t="str">
            <v>SB</v>
          </cell>
        </row>
        <row r="405">
          <cell r="D405" t="str">
            <v>LOGGERHEADS VILLAGE (STW)</v>
          </cell>
          <cell r="E405">
            <v>52.922561999999999</v>
          </cell>
          <cell r="F405">
            <v>-2.3956189999999999</v>
          </cell>
          <cell r="H405" t="str">
            <v>&lt;70</v>
          </cell>
          <cell r="I405" t="str">
            <v>SB</v>
          </cell>
        </row>
        <row r="406">
          <cell r="D406" t="str">
            <v>LONG COMPTON (STW)</v>
          </cell>
          <cell r="E406">
            <v>51.998624999999997</v>
          </cell>
          <cell r="F406">
            <v>-1.5900989999999999</v>
          </cell>
          <cell r="H406" t="str">
            <v>&lt;70</v>
          </cell>
          <cell r="I406" t="str">
            <v>SB</v>
          </cell>
        </row>
        <row r="407">
          <cell r="D407" t="str">
            <v>LONG GREEN (STW)</v>
          </cell>
          <cell r="E407">
            <v>51.997920000000001</v>
          </cell>
          <cell r="F407">
            <v>-2.2330179999999999</v>
          </cell>
          <cell r="H407" t="str">
            <v>&lt;70</v>
          </cell>
          <cell r="I407" t="str">
            <v>SB</v>
          </cell>
        </row>
        <row r="408">
          <cell r="D408" t="str">
            <v>LONGDON COMMON (STW)</v>
          </cell>
          <cell r="E408">
            <v>52.634489000000002</v>
          </cell>
          <cell r="F408">
            <v>-2.8244739999999999</v>
          </cell>
          <cell r="H408" t="str">
            <v>&lt;70</v>
          </cell>
          <cell r="I408" t="str">
            <v>SB</v>
          </cell>
        </row>
        <row r="409">
          <cell r="D409" t="str">
            <v>LONGDON WORKS (STW)</v>
          </cell>
          <cell r="E409">
            <v>52.024054</v>
          </cell>
          <cell r="F409">
            <v>-2.2358359999999999</v>
          </cell>
          <cell r="H409" t="str">
            <v>&lt;70</v>
          </cell>
          <cell r="I409" t="str">
            <v>SB</v>
          </cell>
        </row>
        <row r="410">
          <cell r="D410" t="str">
            <v>LONGNEY (STW)</v>
          </cell>
          <cell r="E410">
            <v>51.806283000000001</v>
          </cell>
          <cell r="F410">
            <v>-2.343648</v>
          </cell>
          <cell r="H410" t="str">
            <v>&lt;70</v>
          </cell>
          <cell r="I410" t="str">
            <v>SB</v>
          </cell>
        </row>
        <row r="411">
          <cell r="D411" t="str">
            <v>LONGNOR SOUTH (STW)</v>
          </cell>
          <cell r="E411">
            <v>53.180675999999998</v>
          </cell>
          <cell r="F411">
            <v>-1.8652420000000001</v>
          </cell>
          <cell r="H411" t="str">
            <v>&lt;70</v>
          </cell>
          <cell r="I411" t="str">
            <v>SB</v>
          </cell>
        </row>
        <row r="412">
          <cell r="D412" t="str">
            <v>LONGNOR-VINEYARD COTTAGES (STW)</v>
          </cell>
          <cell r="E412">
            <v>52.599871999999998</v>
          </cell>
          <cell r="F412">
            <v>-2.7573889999999999</v>
          </cell>
          <cell r="H412" t="str">
            <v>&lt;70</v>
          </cell>
          <cell r="I412" t="str">
            <v>SB</v>
          </cell>
        </row>
        <row r="413">
          <cell r="D413" t="str">
            <v>LONGVILLE IN THE DALE (STW)</v>
          </cell>
          <cell r="E413">
            <v>52.536341999999998</v>
          </cell>
          <cell r="F413">
            <v>-2.6987009999999998</v>
          </cell>
          <cell r="H413" t="str">
            <v>&lt;70</v>
          </cell>
          <cell r="I413" t="str">
            <v>SB</v>
          </cell>
        </row>
        <row r="414">
          <cell r="D414" t="str">
            <v>LOPPINGTON (STW)</v>
          </cell>
          <cell r="E414">
            <v>52.858626999999998</v>
          </cell>
          <cell r="F414">
            <v>-2.7811970000000001</v>
          </cell>
          <cell r="H414" t="str">
            <v>&lt;70</v>
          </cell>
          <cell r="I414" t="str">
            <v>SB</v>
          </cell>
        </row>
        <row r="415">
          <cell r="D415" t="str">
            <v>LOUND (STW)</v>
          </cell>
          <cell r="E415">
            <v>53.372625999999997</v>
          </cell>
          <cell r="F415">
            <v>-0.95837099999999997</v>
          </cell>
          <cell r="H415" t="str">
            <v>&lt;70</v>
          </cell>
          <cell r="I415" t="str">
            <v>SB</v>
          </cell>
        </row>
        <row r="416">
          <cell r="D416" t="str">
            <v>LOW MARNHAM (STW)</v>
          </cell>
          <cell r="E416">
            <v>53.217500999999999</v>
          </cell>
          <cell r="F416">
            <v>-0.79530900000000004</v>
          </cell>
          <cell r="H416" t="str">
            <v>&lt;70</v>
          </cell>
          <cell r="I416" t="str">
            <v>P</v>
          </cell>
        </row>
        <row r="417">
          <cell r="D417" t="str">
            <v>LOW SANTON (STW)</v>
          </cell>
          <cell r="E417">
            <v>53.594634999999997</v>
          </cell>
          <cell r="F417">
            <v>-0.60388299999999995</v>
          </cell>
          <cell r="H417" t="str">
            <v>&lt;70</v>
          </cell>
          <cell r="I417" t="str">
            <v>SB</v>
          </cell>
        </row>
        <row r="418">
          <cell r="D418" t="str">
            <v>LOWER COMMON - STAPLETON (STW)</v>
          </cell>
          <cell r="E418">
            <v>52.641803000000003</v>
          </cell>
          <cell r="F418">
            <v>-2.8068749999999998</v>
          </cell>
          <cell r="H418" t="str">
            <v>&lt;70</v>
          </cell>
          <cell r="I418" t="str">
            <v>SB</v>
          </cell>
        </row>
        <row r="419">
          <cell r="D419" t="str">
            <v>LOWER MOOR (STW)</v>
          </cell>
          <cell r="E419">
            <v>52.120198000000002</v>
          </cell>
          <cell r="F419">
            <v>-2.0363280000000001</v>
          </cell>
          <cell r="H419" t="str">
            <v>&lt;70</v>
          </cell>
          <cell r="I419" t="str">
            <v>SB</v>
          </cell>
        </row>
        <row r="420">
          <cell r="D420" t="str">
            <v>LOWER PENN (STW)</v>
          </cell>
          <cell r="E420">
            <v>52.567967000000003</v>
          </cell>
          <cell r="F420">
            <v>-2.2006139999999998</v>
          </cell>
          <cell r="H420" t="str">
            <v>&lt;70</v>
          </cell>
          <cell r="I420" t="str">
            <v>SB</v>
          </cell>
        </row>
        <row r="421">
          <cell r="D421" t="str">
            <v>LOWER SAPEY (STW)</v>
          </cell>
          <cell r="E421">
            <v>52.247140999999999</v>
          </cell>
          <cell r="F421">
            <v>-2.473068</v>
          </cell>
          <cell r="H421" t="str">
            <v>&lt;70</v>
          </cell>
          <cell r="I421" t="str">
            <v>SB</v>
          </cell>
        </row>
        <row r="422">
          <cell r="D422" t="str">
            <v>LOWER SHUCKBURGH (STW)</v>
          </cell>
          <cell r="E422">
            <v>52.261175000000001</v>
          </cell>
          <cell r="F422">
            <v>-1.2822739999999999</v>
          </cell>
          <cell r="H422" t="str">
            <v>&lt;70</v>
          </cell>
          <cell r="I422" t="str">
            <v>P</v>
          </cell>
        </row>
        <row r="423">
          <cell r="D423" t="str">
            <v>LOWER STRENSHAM (STW)</v>
          </cell>
          <cell r="E423">
            <v>52.068219999999997</v>
          </cell>
          <cell r="F423">
            <v>-2.14059</v>
          </cell>
          <cell r="H423" t="str">
            <v>&lt;70</v>
          </cell>
          <cell r="I423" t="str">
            <v>SB</v>
          </cell>
        </row>
        <row r="424">
          <cell r="D424" t="str">
            <v>LOWESBY (STW)</v>
          </cell>
          <cell r="E424">
            <v>52.662284999999997</v>
          </cell>
          <cell r="F424">
            <v>-0.93984999999999996</v>
          </cell>
          <cell r="H424" t="str">
            <v>&lt;70</v>
          </cell>
          <cell r="I424" t="str">
            <v>P</v>
          </cell>
        </row>
        <row r="425">
          <cell r="D425" t="str">
            <v>LOXLEY GREEN-LOXLEY LANE (STW)</v>
          </cell>
          <cell r="E425">
            <v>52.662284999999997</v>
          </cell>
          <cell r="F425">
            <v>-0.93984999999999996</v>
          </cell>
          <cell r="H425" t="str">
            <v>&lt;70</v>
          </cell>
          <cell r="I425" t="str">
            <v>SB</v>
          </cell>
        </row>
        <row r="426">
          <cell r="D426" t="str">
            <v>LUDDINGTON (STW)</v>
          </cell>
          <cell r="E426">
            <v>53.640926</v>
          </cell>
          <cell r="F426">
            <v>-0.72487999999999997</v>
          </cell>
          <cell r="H426" t="str">
            <v>&lt;70</v>
          </cell>
          <cell r="I426" t="str">
            <v>CSAS</v>
          </cell>
        </row>
        <row r="427">
          <cell r="D427" t="str">
            <v>LULSLEY GRESWOLD (STW)</v>
          </cell>
          <cell r="E427">
            <v>52.189931000000001</v>
          </cell>
          <cell r="F427">
            <v>-2.383232</v>
          </cell>
          <cell r="H427" t="str">
            <v>&lt;70</v>
          </cell>
          <cell r="I427" t="str">
            <v>P</v>
          </cell>
        </row>
        <row r="428">
          <cell r="D428" t="str">
            <v>LUSLEY RBC - COUNCIL HOUSES (STW)</v>
          </cell>
          <cell r="E428">
            <v>52.186334000000002</v>
          </cell>
          <cell r="F428">
            <v>-2.3832589999999998</v>
          </cell>
          <cell r="H428" t="str">
            <v>&lt;70</v>
          </cell>
          <cell r="I428" t="str">
            <v>SB</v>
          </cell>
        </row>
        <row r="429">
          <cell r="D429" t="str">
            <v>LYDBURY NORTH (STW)</v>
          </cell>
          <cell r="E429">
            <v>52.462679999999999</v>
          </cell>
          <cell r="F429">
            <v>-2.9566750000000002</v>
          </cell>
          <cell r="H429" t="str">
            <v>&lt;70</v>
          </cell>
          <cell r="I429" t="str">
            <v>SB Cphos</v>
          </cell>
        </row>
        <row r="430">
          <cell r="D430" t="str">
            <v>LYDNEY-THE BARRACKS (STW)</v>
          </cell>
          <cell r="E430">
            <v>51.780262999999998</v>
          </cell>
          <cell r="F430">
            <v>-2.5333920000000001</v>
          </cell>
          <cell r="H430" t="str">
            <v>&lt;70</v>
          </cell>
          <cell r="I430" t="str">
            <v>SB</v>
          </cell>
        </row>
        <row r="431">
          <cell r="D431" t="str">
            <v>LYNEAL (STW)</v>
          </cell>
          <cell r="E431">
            <v>52.893365000000003</v>
          </cell>
          <cell r="F431">
            <v>-2.8278910000000002</v>
          </cell>
          <cell r="H431" t="str">
            <v>&lt;70</v>
          </cell>
          <cell r="I431" t="str">
            <v>SB</v>
          </cell>
        </row>
        <row r="432">
          <cell r="D432" t="str">
            <v>LYSWAYS LANE (STW)</v>
          </cell>
          <cell r="E432">
            <v>52.719085</v>
          </cell>
          <cell r="F432">
            <v>-1.863767</v>
          </cell>
          <cell r="H432" t="str">
            <v>&lt;70</v>
          </cell>
          <cell r="I432" t="str">
            <v>SB</v>
          </cell>
        </row>
        <row r="433">
          <cell r="D433" t="str">
            <v>MADRESFIELD COURT (STW)</v>
          </cell>
          <cell r="E433">
            <v>52.129080999999999</v>
          </cell>
          <cell r="F433">
            <v>-2.2789779999999999</v>
          </cell>
          <cell r="H433" t="str">
            <v>&lt;70</v>
          </cell>
          <cell r="I433" t="str">
            <v>P</v>
          </cell>
        </row>
        <row r="434">
          <cell r="D434" t="str">
            <v>MADRESFIELD NORTH END (STW)</v>
          </cell>
          <cell r="E434">
            <v>52.122748999999999</v>
          </cell>
          <cell r="F434">
            <v>-2.2979579999999999</v>
          </cell>
          <cell r="H434" t="str">
            <v>&lt;70</v>
          </cell>
          <cell r="I434" t="str">
            <v>SB</v>
          </cell>
        </row>
        <row r="435">
          <cell r="D435" t="str">
            <v>MADRESFIELD RECTORY LANE (STW)</v>
          </cell>
          <cell r="E435">
            <v>51.920475000000003</v>
          </cell>
          <cell r="F435">
            <v>-2.289317</v>
          </cell>
          <cell r="H435" t="str">
            <v>&lt;70</v>
          </cell>
          <cell r="I435" t="str">
            <v>SB</v>
          </cell>
        </row>
        <row r="436">
          <cell r="D436" t="str">
            <v>MADRESFIELD WATERLOO CLOS (STW)</v>
          </cell>
          <cell r="E436">
            <v>52.131103000000003</v>
          </cell>
          <cell r="F436">
            <v>-2.2907380000000002</v>
          </cell>
          <cell r="H436" t="str">
            <v>&lt;70</v>
          </cell>
          <cell r="I436" t="str">
            <v>SB</v>
          </cell>
        </row>
        <row r="437">
          <cell r="D437" t="str">
            <v>MAMBLE NORTH (STW)</v>
          </cell>
          <cell r="E437">
            <v>52.340719</v>
          </cell>
          <cell r="F437">
            <v>-2.4535140000000002</v>
          </cell>
          <cell r="H437" t="str">
            <v>&lt;70</v>
          </cell>
          <cell r="I437" t="str">
            <v>SB</v>
          </cell>
        </row>
        <row r="438">
          <cell r="D438" t="str">
            <v>MARCHAMLEY - EASTLANDS (STW)</v>
          </cell>
          <cell r="E438">
            <v>52.863284</v>
          </cell>
          <cell r="F438">
            <v>-2.5985710000000002</v>
          </cell>
          <cell r="H438" t="str">
            <v>&lt;70</v>
          </cell>
          <cell r="I438" t="str">
            <v>SB</v>
          </cell>
        </row>
        <row r="439">
          <cell r="D439" t="str">
            <v>MARKET OVERTON (STW)</v>
          </cell>
          <cell r="E439">
            <v>52.732582999999998</v>
          </cell>
          <cell r="F439">
            <v>-0.68785600000000002</v>
          </cell>
          <cell r="H439" t="str">
            <v>&lt;70</v>
          </cell>
          <cell r="I439" t="str">
            <v>SB</v>
          </cell>
        </row>
        <row r="440">
          <cell r="D440" t="str">
            <v>MARKHAM CLINTON (STW)</v>
          </cell>
          <cell r="E440">
            <v>53.246600999999998</v>
          </cell>
          <cell r="F440">
            <v>-0.93895200000000001</v>
          </cell>
          <cell r="H440" t="str">
            <v>&lt;70</v>
          </cell>
          <cell r="I440" t="str">
            <v>SB</v>
          </cell>
        </row>
        <row r="441">
          <cell r="D441" t="str">
            <v>MARSTON MONTGOMERY (STW)</v>
          </cell>
          <cell r="E441">
            <v>52.940145000000001</v>
          </cell>
          <cell r="F441">
            <v>-1.806538</v>
          </cell>
          <cell r="H441" t="str">
            <v>&lt;70</v>
          </cell>
          <cell r="I441" t="str">
            <v>SB</v>
          </cell>
        </row>
        <row r="442">
          <cell r="D442" t="str">
            <v>MARTLEY-DUCTONS COPP (STW)</v>
          </cell>
          <cell r="E442">
            <v>52.234451</v>
          </cell>
          <cell r="F442">
            <v>-2.3533300000000001</v>
          </cell>
          <cell r="H442" t="str">
            <v>&lt;70</v>
          </cell>
          <cell r="I442" t="str">
            <v>CSAS</v>
          </cell>
        </row>
        <row r="443">
          <cell r="D443" t="str">
            <v>MARTLEY-PRICKLEY LANE (STW)</v>
          </cell>
          <cell r="E443">
            <v>52.234323000000003</v>
          </cell>
          <cell r="F443">
            <v>-2.360036</v>
          </cell>
          <cell r="H443" t="str">
            <v>&lt;70</v>
          </cell>
          <cell r="I443" t="str">
            <v>SB</v>
          </cell>
        </row>
        <row r="444">
          <cell r="D444" t="str">
            <v>MARTON (STW)</v>
          </cell>
          <cell r="E444">
            <v>53.323065</v>
          </cell>
          <cell r="F444">
            <v>-0.73787499999999995</v>
          </cell>
          <cell r="H444" t="str">
            <v>&lt;70</v>
          </cell>
          <cell r="I444" t="str">
            <v>SB</v>
          </cell>
        </row>
        <row r="445">
          <cell r="D445" t="str">
            <v>MATHON (STW)</v>
          </cell>
          <cell r="E445">
            <v>52.109903000000003</v>
          </cell>
          <cell r="F445">
            <v>-2.3869410000000002</v>
          </cell>
          <cell r="H445" t="str">
            <v>&lt;70</v>
          </cell>
          <cell r="I445" t="str">
            <v>SB</v>
          </cell>
        </row>
        <row r="446">
          <cell r="D446" t="str">
            <v>MAXSTOKE (STW)</v>
          </cell>
          <cell r="E446">
            <v>52.489435999999998</v>
          </cell>
          <cell r="F446">
            <v>-1.659772</v>
          </cell>
          <cell r="H446" t="str">
            <v>&lt;70</v>
          </cell>
          <cell r="I446" t="str">
            <v>SB</v>
          </cell>
        </row>
        <row r="447">
          <cell r="D447" t="str">
            <v>MAYFIELD (STW)</v>
          </cell>
          <cell r="E447">
            <v>52.997624000000002</v>
          </cell>
          <cell r="F447">
            <v>-1.777968</v>
          </cell>
          <cell r="H447" t="str">
            <v>&lt;70</v>
          </cell>
          <cell r="I447" t="str">
            <v>SB</v>
          </cell>
        </row>
        <row r="448">
          <cell r="D448" t="str">
            <v>MIDDLETON (STW)</v>
          </cell>
          <cell r="E448">
            <v>52.389989999999997</v>
          </cell>
          <cell r="F448">
            <v>-2.6773709999999999</v>
          </cell>
          <cell r="H448" t="str">
            <v>&lt;70</v>
          </cell>
          <cell r="I448" t="str">
            <v>SB</v>
          </cell>
        </row>
        <row r="449">
          <cell r="D449" t="str">
            <v>MIDDLETON VILLAGE (STW)</v>
          </cell>
          <cell r="E449">
            <v>52.581314999999996</v>
          </cell>
          <cell r="F449">
            <v>-1.729894</v>
          </cell>
          <cell r="H449" t="str">
            <v>&lt;70</v>
          </cell>
          <cell r="I449" t="str">
            <v>SB</v>
          </cell>
        </row>
        <row r="450">
          <cell r="D450" t="str">
            <v>MILLDALE (STW)</v>
          </cell>
          <cell r="E450">
            <v>53.090240000000001</v>
          </cell>
          <cell r="F450">
            <v>-1.7924249999999999</v>
          </cell>
          <cell r="H450" t="str">
            <v>&lt;70</v>
          </cell>
          <cell r="I450" t="str">
            <v>SB</v>
          </cell>
        </row>
        <row r="451">
          <cell r="D451" t="str">
            <v>MILWICH (STW)</v>
          </cell>
          <cell r="E451">
            <v>52.880071000000001</v>
          </cell>
          <cell r="F451">
            <v>-2.034151</v>
          </cell>
          <cell r="H451" t="str">
            <v>&lt;70</v>
          </cell>
          <cell r="I451" t="str">
            <v>CSAS</v>
          </cell>
        </row>
        <row r="452">
          <cell r="D452" t="str">
            <v>MISSON (STW)</v>
          </cell>
          <cell r="E452">
            <v>53.449455999999998</v>
          </cell>
          <cell r="F452">
            <v>-0.95643199999999995</v>
          </cell>
          <cell r="H452" t="str">
            <v>&lt;70</v>
          </cell>
          <cell r="I452" t="str">
            <v>CSAS</v>
          </cell>
        </row>
        <row r="453">
          <cell r="D453" t="str">
            <v>MODDERSHALL - HILL END (STW)</v>
          </cell>
          <cell r="E453">
            <v>52.923166999999999</v>
          </cell>
          <cell r="F453">
            <v>-2.1130119999999999</v>
          </cell>
          <cell r="H453" t="str">
            <v>&lt;70</v>
          </cell>
          <cell r="I453" t="str">
            <v>SB</v>
          </cell>
        </row>
        <row r="454">
          <cell r="D454" t="str">
            <v>MONKS KIRBY (STW)</v>
          </cell>
          <cell r="E454">
            <v>52.441175999999999</v>
          </cell>
          <cell r="F454">
            <v>-1.3114859999999999</v>
          </cell>
          <cell r="H454" t="str">
            <v>&lt;70</v>
          </cell>
          <cell r="I454" t="str">
            <v>SB Cphos</v>
          </cell>
        </row>
        <row r="455">
          <cell r="D455" t="str">
            <v>MONKWOOD GREEN (STW)</v>
          </cell>
          <cell r="E455">
            <v>52.237828</v>
          </cell>
          <cell r="F455">
            <v>-2.2957700000000001</v>
          </cell>
          <cell r="H455" t="str">
            <v>&lt;70</v>
          </cell>
          <cell r="I455" t="str">
            <v>P</v>
          </cell>
        </row>
        <row r="456">
          <cell r="D456" t="str">
            <v>MONTFORD BRIDGE (STW)</v>
          </cell>
          <cell r="E456">
            <v>52.732385999999998</v>
          </cell>
          <cell r="F456">
            <v>-2.836687</v>
          </cell>
          <cell r="H456" t="str">
            <v>&lt;70</v>
          </cell>
          <cell r="I456" t="str">
            <v>SB</v>
          </cell>
        </row>
        <row r="457">
          <cell r="D457" t="str">
            <v>MORETON MORRELL (STW)</v>
          </cell>
          <cell r="E457">
            <v>52.205387999999999</v>
          </cell>
          <cell r="F457">
            <v>-1.557788</v>
          </cell>
          <cell r="H457" t="str">
            <v>&lt;70</v>
          </cell>
          <cell r="I457" t="str">
            <v>SB</v>
          </cell>
        </row>
        <row r="458">
          <cell r="D458" t="str">
            <v>MORETON PADDOX (STW)</v>
          </cell>
          <cell r="E458">
            <v>52.187916999999999</v>
          </cell>
          <cell r="F458">
            <v>-1.555299</v>
          </cell>
          <cell r="H458" t="str">
            <v>&lt;70</v>
          </cell>
          <cell r="I458" t="str">
            <v>CSAS</v>
          </cell>
        </row>
        <row r="459">
          <cell r="D459" t="str">
            <v>MORETON SAYE-THE DRUMBLES (STW)</v>
          </cell>
          <cell r="E459">
            <v>52.903039999999997</v>
          </cell>
          <cell r="F459">
            <v>-2.5559980000000002</v>
          </cell>
          <cell r="H459" t="str">
            <v>&lt;70</v>
          </cell>
          <cell r="I459" t="str">
            <v>SB</v>
          </cell>
        </row>
        <row r="460">
          <cell r="D460" t="str">
            <v>MORETONWOOD-BLETCHLEY RD (STW)</v>
          </cell>
          <cell r="E460">
            <v>52.908405999999999</v>
          </cell>
          <cell r="F460">
            <v>-2.5620150000000002</v>
          </cell>
          <cell r="H460" t="str">
            <v>&lt;70</v>
          </cell>
          <cell r="I460" t="str">
            <v>P</v>
          </cell>
        </row>
        <row r="461">
          <cell r="D461" t="str">
            <v>MORVILLE (STW)</v>
          </cell>
          <cell r="E461">
            <v>52.540170000000003</v>
          </cell>
          <cell r="F461">
            <v>-2.4850590000000001</v>
          </cell>
          <cell r="H461" t="str">
            <v>&lt;70</v>
          </cell>
          <cell r="I461" t="str">
            <v>SB</v>
          </cell>
        </row>
        <row r="462">
          <cell r="D462" t="str">
            <v>MUCH MARCLE (STW)</v>
          </cell>
          <cell r="E462">
            <v>51.997078999999999</v>
          </cell>
          <cell r="F462">
            <v>-2.5024600000000001</v>
          </cell>
          <cell r="H462" t="str">
            <v>&lt;70</v>
          </cell>
          <cell r="I462" t="str">
            <v>SB</v>
          </cell>
        </row>
        <row r="463">
          <cell r="D463" t="str">
            <v>MUCH MARCLE HAZERDINE (STW)</v>
          </cell>
          <cell r="E463">
            <v>51.994306000000002</v>
          </cell>
          <cell r="F463">
            <v>-2.5199090000000002</v>
          </cell>
          <cell r="H463" t="str">
            <v>&lt;70</v>
          </cell>
          <cell r="I463" t="str">
            <v>P</v>
          </cell>
        </row>
        <row r="464">
          <cell r="D464" t="str">
            <v>MUCH MARCLE KYNASTON (STW)</v>
          </cell>
          <cell r="E464">
            <v>52.020381</v>
          </cell>
          <cell r="F464">
            <v>-2.5202110000000002</v>
          </cell>
          <cell r="H464" t="str">
            <v>&lt;70</v>
          </cell>
          <cell r="I464" t="str">
            <v>P</v>
          </cell>
        </row>
        <row r="465">
          <cell r="D465" t="str">
            <v>MUCH MARCLE OLD PIKE (STW)</v>
          </cell>
          <cell r="E465">
            <v>51.990709000000003</v>
          </cell>
          <cell r="F465">
            <v>-2.5198670000000001</v>
          </cell>
          <cell r="H465" t="str">
            <v>&lt;70</v>
          </cell>
          <cell r="I465" t="str">
            <v>SB</v>
          </cell>
        </row>
        <row r="466">
          <cell r="D466" t="str">
            <v>MUCH MARCLE RUSHALL (STW)</v>
          </cell>
          <cell r="E466">
            <v>52.011369999999999</v>
          </cell>
          <cell r="F466">
            <v>-2.5244780000000002</v>
          </cell>
          <cell r="H466" t="str">
            <v>&lt;70</v>
          </cell>
          <cell r="I466" t="str">
            <v>SB</v>
          </cell>
        </row>
        <row r="467">
          <cell r="D467" t="str">
            <v>MUCH MARCLE WATERY LANE (STW)</v>
          </cell>
          <cell r="E467">
            <v>51.997042</v>
          </cell>
          <cell r="F467">
            <v>-2.5112000000000001</v>
          </cell>
          <cell r="H467" t="str">
            <v>&lt;70</v>
          </cell>
          <cell r="I467" t="str">
            <v>P</v>
          </cell>
        </row>
        <row r="468">
          <cell r="D468" t="str">
            <v>MUNSLOW (STW)</v>
          </cell>
          <cell r="E468">
            <v>52.484260999999996</v>
          </cell>
          <cell r="F468">
            <v>-2.6994370000000001</v>
          </cell>
          <cell r="H468" t="str">
            <v>&lt;70</v>
          </cell>
          <cell r="I468" t="str">
            <v>SB</v>
          </cell>
        </row>
        <row r="469">
          <cell r="D469" t="str">
            <v>NAPTON (STW)</v>
          </cell>
          <cell r="E469">
            <v>52.242279000000003</v>
          </cell>
          <cell r="F469">
            <v>-1.3256129999999999</v>
          </cell>
          <cell r="H469" t="str">
            <v>&lt;70</v>
          </cell>
          <cell r="I469" t="str">
            <v>SB Cphos</v>
          </cell>
        </row>
        <row r="470">
          <cell r="D470" t="str">
            <v>NASEBY WRW (STW)</v>
          </cell>
          <cell r="E470">
            <v>52.396101000000002</v>
          </cell>
          <cell r="F470">
            <v>-0.99914099999999995</v>
          </cell>
          <cell r="H470" t="str">
            <v>&lt;70</v>
          </cell>
          <cell r="I470" t="str">
            <v>SB</v>
          </cell>
        </row>
        <row r="471">
          <cell r="D471" t="str">
            <v>NAUNTON BEAUCHAMP (STW)</v>
          </cell>
          <cell r="E471">
            <v>52.168059999999997</v>
          </cell>
          <cell r="F471">
            <v>-2.0584470000000001</v>
          </cell>
          <cell r="H471" t="str">
            <v>&lt;70</v>
          </cell>
          <cell r="I471" t="str">
            <v>SB</v>
          </cell>
        </row>
        <row r="472">
          <cell r="D472" t="str">
            <v>NESSCLIFFE - WILCOT (STW)</v>
          </cell>
          <cell r="E472">
            <v>52.75685</v>
          </cell>
          <cell r="F472">
            <v>-2.9319869999999999</v>
          </cell>
          <cell r="H472" t="str">
            <v>&lt;70</v>
          </cell>
          <cell r="I472" t="str">
            <v>SB</v>
          </cell>
        </row>
        <row r="473">
          <cell r="D473" t="str">
            <v>NETHER BROUGHTON (STW)</v>
          </cell>
          <cell r="E473">
            <v>52.820853</v>
          </cell>
          <cell r="F473">
            <v>-0.97903499999999999</v>
          </cell>
          <cell r="H473" t="str">
            <v>&lt;70</v>
          </cell>
          <cell r="I473" t="str">
            <v>SB Cphos</v>
          </cell>
        </row>
        <row r="474">
          <cell r="D474" t="str">
            <v>NETHER WHITACRE - DOG LANE (STW)</v>
          </cell>
          <cell r="E474">
            <v>52.537069000000002</v>
          </cell>
          <cell r="F474">
            <v>-1.656455</v>
          </cell>
          <cell r="H474" t="str">
            <v>&lt;70</v>
          </cell>
          <cell r="I474" t="str">
            <v>SB</v>
          </cell>
        </row>
        <row r="475">
          <cell r="D475" t="str">
            <v>NETHERCOTE (STW)</v>
          </cell>
          <cell r="E475">
            <v>52.009183999999998</v>
          </cell>
          <cell r="F475">
            <v>-1.629097</v>
          </cell>
          <cell r="H475" t="str">
            <v>&lt;70</v>
          </cell>
          <cell r="I475" t="str">
            <v>SB</v>
          </cell>
        </row>
        <row r="476">
          <cell r="D476" t="str">
            <v>NETHERSEAL (STW)</v>
          </cell>
          <cell r="E476">
            <v>52.709437999999999</v>
          </cell>
          <cell r="F476">
            <v>-1.5825819999999999</v>
          </cell>
          <cell r="H476" t="str">
            <v>&lt;70</v>
          </cell>
          <cell r="I476" t="str">
            <v>SB Cphos</v>
          </cell>
        </row>
        <row r="477">
          <cell r="D477" t="str">
            <v>NEVILLE ARMS (STW)</v>
          </cell>
          <cell r="E477">
            <v>52.698396000000002</v>
          </cell>
          <cell r="F477">
            <v>-1.3311249999999999</v>
          </cell>
          <cell r="H477" t="str">
            <v>&lt;70</v>
          </cell>
          <cell r="I477" t="str">
            <v>SB</v>
          </cell>
        </row>
        <row r="478">
          <cell r="D478" t="str">
            <v>NEWBOROUGH (STW)</v>
          </cell>
          <cell r="E478">
            <v>52.809795000000001</v>
          </cell>
          <cell r="F478">
            <v>-1.8026660000000001</v>
          </cell>
          <cell r="H478" t="str">
            <v>&lt;70</v>
          </cell>
          <cell r="I478" t="str">
            <v>SB</v>
          </cell>
        </row>
        <row r="479">
          <cell r="D479" t="str">
            <v>NEWCASTLE-ON-CLUN (STW)</v>
          </cell>
          <cell r="E479">
            <v>52.433517000000002</v>
          </cell>
          <cell r="F479">
            <v>-3.1045959999999999</v>
          </cell>
          <cell r="H479" t="str">
            <v>&lt;70</v>
          </cell>
          <cell r="I479" t="str">
            <v>SB Cphos</v>
          </cell>
        </row>
        <row r="480">
          <cell r="D480" t="str">
            <v>NEWTOWN SPRINGFIELD (STW)</v>
          </cell>
          <cell r="E480">
            <v>52.879294000000002</v>
          </cell>
          <cell r="F480">
            <v>-2.781568</v>
          </cell>
          <cell r="H480" t="str">
            <v>&lt;70</v>
          </cell>
          <cell r="I480" t="str">
            <v>SB</v>
          </cell>
        </row>
        <row r="481">
          <cell r="D481" t="str">
            <v>NORBURY (STW)</v>
          </cell>
          <cell r="E481">
            <v>52.809458999999997</v>
          </cell>
          <cell r="F481">
            <v>-2.3188629999999999</v>
          </cell>
          <cell r="H481" t="str">
            <v>&lt;70</v>
          </cell>
          <cell r="I481" t="str">
            <v>SB</v>
          </cell>
        </row>
        <row r="482">
          <cell r="D482" t="str">
            <v>NORTH WHEATLEY (STW)</v>
          </cell>
          <cell r="E482">
            <v>53.363894999999999</v>
          </cell>
          <cell r="F482">
            <v>-0.84673299999999996</v>
          </cell>
          <cell r="H482" t="str">
            <v>&lt;70</v>
          </cell>
          <cell r="I482" t="str">
            <v>SB</v>
          </cell>
        </row>
        <row r="483">
          <cell r="D483" t="str">
            <v>NORTHEND (STW)</v>
          </cell>
          <cell r="E483">
            <v>52.174509999999998</v>
          </cell>
          <cell r="F483">
            <v>-1.4315580000000001</v>
          </cell>
          <cell r="H483" t="str">
            <v>&lt;70</v>
          </cell>
          <cell r="I483" t="str">
            <v>SB</v>
          </cell>
        </row>
        <row r="484">
          <cell r="D484" t="str">
            <v>NORTHORPE (STW)</v>
          </cell>
          <cell r="E484">
            <v>53.462913</v>
          </cell>
          <cell r="F484">
            <v>-0.64871900000000005</v>
          </cell>
          <cell r="H484" t="str">
            <v>&lt;70</v>
          </cell>
          <cell r="I484" t="str">
            <v>SB</v>
          </cell>
        </row>
        <row r="485">
          <cell r="D485" t="str">
            <v>NORTHWOOD - WEM ROAD (STW)</v>
          </cell>
          <cell r="E485">
            <v>52.888213999999998</v>
          </cell>
          <cell r="F485">
            <v>-2.792119</v>
          </cell>
          <cell r="H485" t="str">
            <v>&lt;70</v>
          </cell>
          <cell r="I485" t="str">
            <v>SB</v>
          </cell>
        </row>
        <row r="486">
          <cell r="D486" t="str">
            <v>NORTON (STW)</v>
          </cell>
          <cell r="E486">
            <v>53.238911999999999</v>
          </cell>
          <cell r="F486">
            <v>-1.141883</v>
          </cell>
          <cell r="H486" t="str">
            <v>&lt;70</v>
          </cell>
          <cell r="I486" t="str">
            <v>SB</v>
          </cell>
        </row>
        <row r="487">
          <cell r="D487" t="str">
            <v>NORTON BRIDGE (STW)</v>
          </cell>
          <cell r="E487">
            <v>52.865538999999998</v>
          </cell>
          <cell r="F487">
            <v>-2.1901139999999999</v>
          </cell>
          <cell r="H487" t="str">
            <v>&lt;70</v>
          </cell>
          <cell r="I487" t="str">
            <v>SB</v>
          </cell>
        </row>
        <row r="488">
          <cell r="D488" t="str">
            <v>NORTON JUXTA (STW)</v>
          </cell>
          <cell r="E488">
            <v>52.662467999999997</v>
          </cell>
          <cell r="F488">
            <v>-1.522402</v>
          </cell>
          <cell r="H488" t="str">
            <v>&lt;70</v>
          </cell>
          <cell r="I488" t="str">
            <v>SB Cphos</v>
          </cell>
        </row>
        <row r="489">
          <cell r="D489" t="str">
            <v>NORTON LINDSEY (STW)</v>
          </cell>
          <cell r="E489">
            <v>52.262456</v>
          </cell>
          <cell r="F489">
            <v>-1.66412</v>
          </cell>
          <cell r="H489" t="str">
            <v>&lt;70</v>
          </cell>
          <cell r="I489" t="str">
            <v>SB</v>
          </cell>
        </row>
        <row r="490">
          <cell r="D490" t="str">
            <v>NORTON-IN-HALES (STW)</v>
          </cell>
          <cell r="E490">
            <v>52.942188999999999</v>
          </cell>
          <cell r="F490">
            <v>-2.4389419999999999</v>
          </cell>
          <cell r="H490" t="str">
            <v>&lt;70</v>
          </cell>
          <cell r="I490" t="str">
            <v>SB</v>
          </cell>
        </row>
        <row r="491">
          <cell r="D491" t="str">
            <v>NUPEND (STW)</v>
          </cell>
          <cell r="E491">
            <v>51.765746</v>
          </cell>
          <cell r="F491">
            <v>-2.3048190000000002</v>
          </cell>
          <cell r="H491" t="str">
            <v>&lt;70</v>
          </cell>
          <cell r="I491" t="str">
            <v>P</v>
          </cell>
        </row>
        <row r="492">
          <cell r="D492" t="str">
            <v>OLD MILVERTON (STW)</v>
          </cell>
          <cell r="E492">
            <v>52.305093999999997</v>
          </cell>
          <cell r="F492">
            <v>-1.5651999999999999</v>
          </cell>
          <cell r="H492" t="str">
            <v>&lt;70</v>
          </cell>
          <cell r="I492" t="str">
            <v>SB</v>
          </cell>
        </row>
        <row r="493">
          <cell r="D493" t="str">
            <v>OMBERSLEY (STW)</v>
          </cell>
          <cell r="E493">
            <v>52.280101000000002</v>
          </cell>
          <cell r="F493">
            <v>-2.229012</v>
          </cell>
          <cell r="H493" t="str">
            <v>&lt;70</v>
          </cell>
          <cell r="I493" t="str">
            <v>SB</v>
          </cell>
        </row>
        <row r="494">
          <cell r="D494" t="str">
            <v>ONIBURY - CHURCH CLOSE (STW)</v>
          </cell>
          <cell r="E494">
            <v>52.406300000000002</v>
          </cell>
          <cell r="F494">
            <v>-2.8010999999999999</v>
          </cell>
          <cell r="H494" t="str">
            <v>&lt;70</v>
          </cell>
          <cell r="I494" t="str">
            <v>SB</v>
          </cell>
        </row>
        <row r="495">
          <cell r="D495" t="str">
            <v>ONIBURY - WOODYARD (STW)</v>
          </cell>
          <cell r="E495">
            <v>52.406269999999999</v>
          </cell>
          <cell r="F495">
            <v>-2.8055099999999999</v>
          </cell>
          <cell r="H495" t="str">
            <v>&lt;70</v>
          </cell>
          <cell r="I495" t="str">
            <v>SB</v>
          </cell>
        </row>
        <row r="496">
          <cell r="D496" t="str">
            <v>ORTON ON THE HILL (STW)</v>
          </cell>
          <cell r="E496">
            <v>52.636068000000002</v>
          </cell>
          <cell r="F496">
            <v>-1.5374380000000001</v>
          </cell>
          <cell r="H496" t="str">
            <v>&lt;70</v>
          </cell>
          <cell r="I496" t="str">
            <v>SB</v>
          </cell>
        </row>
        <row r="497">
          <cell r="D497" t="str">
            <v>OSBASTON (STW)</v>
          </cell>
          <cell r="E497">
            <v>52.770769000000001</v>
          </cell>
          <cell r="F497">
            <v>-2.5824769999999999</v>
          </cell>
          <cell r="H497" t="str">
            <v>&lt;70</v>
          </cell>
          <cell r="I497" t="str">
            <v>SB</v>
          </cell>
        </row>
        <row r="498">
          <cell r="D498" t="str">
            <v>OWSTON (STW)</v>
          </cell>
          <cell r="E498">
            <v>52.666894999999997</v>
          </cell>
          <cell r="F498">
            <v>-0.85545300000000002</v>
          </cell>
          <cell r="H498" t="str">
            <v>&lt;70</v>
          </cell>
          <cell r="I498" t="str">
            <v>SB</v>
          </cell>
        </row>
        <row r="499">
          <cell r="D499" t="str">
            <v>OWTHORPE (STW)</v>
          </cell>
          <cell r="E499">
            <v>52.890664000000001</v>
          </cell>
          <cell r="F499">
            <v>-1.0052380000000001</v>
          </cell>
          <cell r="H499" t="str">
            <v>&lt;70</v>
          </cell>
          <cell r="I499" t="str">
            <v>P</v>
          </cell>
        </row>
        <row r="500">
          <cell r="D500" t="str">
            <v>OXHILL (STW)</v>
          </cell>
          <cell r="E500">
            <v>52.115737000000003</v>
          </cell>
          <cell r="F500">
            <v>-1.5424629999999999</v>
          </cell>
          <cell r="H500" t="str">
            <v>&lt;70</v>
          </cell>
          <cell r="I500" t="str">
            <v>SB</v>
          </cell>
        </row>
        <row r="501">
          <cell r="D501" t="str">
            <v>OXMOOR (STW)</v>
          </cell>
          <cell r="E501">
            <v>52.728957999999999</v>
          </cell>
          <cell r="F501">
            <v>-2.4856699999999998</v>
          </cell>
          <cell r="H501" t="str">
            <v>&lt;70</v>
          </cell>
          <cell r="I501" t="str">
            <v>SB</v>
          </cell>
        </row>
        <row r="502">
          <cell r="D502" t="str">
            <v>PANT-PLAS CERRIG (STW)</v>
          </cell>
          <cell r="E502">
            <v>52.787055000000002</v>
          </cell>
          <cell r="F502">
            <v>-3.0809169999999999</v>
          </cell>
          <cell r="H502" t="str">
            <v>&lt;70</v>
          </cell>
          <cell r="I502" t="str">
            <v>SB</v>
          </cell>
        </row>
        <row r="503">
          <cell r="D503" t="str">
            <v>PARK LANE (STW)</v>
          </cell>
          <cell r="E503">
            <v>52.101033999999999</v>
          </cell>
          <cell r="F503">
            <v>-2.3474270000000002</v>
          </cell>
          <cell r="H503" t="str">
            <v>&lt;70</v>
          </cell>
          <cell r="I503" t="str">
            <v>SB</v>
          </cell>
        </row>
        <row r="504">
          <cell r="D504" t="str">
            <v>PARWICH (STW)</v>
          </cell>
          <cell r="E504">
            <v>53.081994999999999</v>
          </cell>
          <cell r="F504">
            <v>-1.717827</v>
          </cell>
          <cell r="H504" t="str">
            <v>&lt;70</v>
          </cell>
          <cell r="I504" t="str">
            <v>SB</v>
          </cell>
        </row>
        <row r="505">
          <cell r="D505" t="str">
            <v>PATTINGHAM (STW)</v>
          </cell>
          <cell r="E505">
            <v>52.585797999999997</v>
          </cell>
          <cell r="F505">
            <v>-2.2715510000000001</v>
          </cell>
          <cell r="H505" t="str">
            <v>&lt;70</v>
          </cell>
          <cell r="I505" t="str">
            <v>SB</v>
          </cell>
        </row>
        <row r="506">
          <cell r="D506" t="str">
            <v>PEAKDALE (STW)</v>
          </cell>
          <cell r="E506">
            <v>53.281812000000002</v>
          </cell>
          <cell r="F506">
            <v>-1.864984</v>
          </cell>
          <cell r="H506" t="str">
            <v>&lt;70</v>
          </cell>
          <cell r="I506" t="str">
            <v>SB</v>
          </cell>
        </row>
        <row r="507">
          <cell r="D507" t="str">
            <v>PEBWORTH MIDDLESEX (STW)</v>
          </cell>
          <cell r="E507">
            <v>52.119129000000001</v>
          </cell>
          <cell r="F507">
            <v>-1.824953</v>
          </cell>
          <cell r="H507" t="str">
            <v>&lt;70</v>
          </cell>
          <cell r="I507" t="str">
            <v>SB</v>
          </cell>
        </row>
        <row r="508">
          <cell r="D508" t="str">
            <v>PECKFORTON (SPS)</v>
          </cell>
          <cell r="E508">
            <v>52.116258999999999</v>
          </cell>
          <cell r="F508">
            <v>-1.800996</v>
          </cell>
          <cell r="H508" t="str">
            <v>&lt;70</v>
          </cell>
          <cell r="I508" t="str">
            <v>SB</v>
          </cell>
        </row>
        <row r="509">
          <cell r="D509" t="str">
            <v>PENDOCK (STW)</v>
          </cell>
          <cell r="E509">
            <v>53.095463000000002</v>
          </cell>
          <cell r="F509">
            <v>-2.6971959999999999</v>
          </cell>
          <cell r="H509" t="str">
            <v>&lt;70</v>
          </cell>
          <cell r="I509" t="str">
            <v>SB</v>
          </cell>
        </row>
        <row r="510">
          <cell r="D510" t="str">
            <v>PENKRIDGE BANK (STW)</v>
          </cell>
          <cell r="E510">
            <v>52.755115000000004</v>
          </cell>
          <cell r="F510">
            <v>-1.9792240000000001</v>
          </cell>
          <cell r="H510" t="str">
            <v>&lt;70</v>
          </cell>
          <cell r="I510" t="str">
            <v>SB</v>
          </cell>
        </row>
        <row r="511">
          <cell r="D511" t="str">
            <v>PEOPLETON RBC (STW)</v>
          </cell>
          <cell r="E511">
            <v>52.155405000000002</v>
          </cell>
          <cell r="F511">
            <v>-2.0930620000000002</v>
          </cell>
          <cell r="H511" t="str">
            <v>&lt;70</v>
          </cell>
          <cell r="I511" t="str">
            <v>SB</v>
          </cell>
        </row>
        <row r="512">
          <cell r="D512" t="str">
            <v>PEPLOW (STW)</v>
          </cell>
          <cell r="E512">
            <v>52.820368000000002</v>
          </cell>
          <cell r="F512">
            <v>-2.5490059999999999</v>
          </cell>
          <cell r="H512" t="str">
            <v>&lt;70</v>
          </cell>
          <cell r="I512" t="str">
            <v>SB</v>
          </cell>
        </row>
        <row r="513">
          <cell r="D513" t="str">
            <v>PERLETHORPE (STW)</v>
          </cell>
          <cell r="E513">
            <v>53.233286999999997</v>
          </cell>
          <cell r="F513">
            <v>-1.029693</v>
          </cell>
          <cell r="H513" t="str">
            <v>&lt;70</v>
          </cell>
          <cell r="I513" t="str">
            <v>SB</v>
          </cell>
        </row>
        <row r="514">
          <cell r="D514" t="str">
            <v>PERTHY - WINDY RIDGE (STW)</v>
          </cell>
          <cell r="E514">
            <v>52.897882000000003</v>
          </cell>
          <cell r="F514">
            <v>-2.945417</v>
          </cell>
          <cell r="H514" t="str">
            <v>&lt;70</v>
          </cell>
          <cell r="I514" t="str">
            <v>SB</v>
          </cell>
        </row>
        <row r="515">
          <cell r="D515" t="str">
            <v>PICKLESCOTT (STW)</v>
          </cell>
          <cell r="E515">
            <v>52.590366000000003</v>
          </cell>
          <cell r="F515">
            <v>-2.8339799999999999</v>
          </cell>
          <cell r="H515" t="str">
            <v>&lt;70</v>
          </cell>
          <cell r="I515" t="str">
            <v>SB</v>
          </cell>
        </row>
        <row r="516">
          <cell r="D516" t="str">
            <v>PICKWELL (STW)</v>
          </cell>
          <cell r="E516">
            <v>52.696362000000001</v>
          </cell>
          <cell r="F516">
            <v>-0.83544300000000005</v>
          </cell>
          <cell r="H516" t="str">
            <v>&lt;70</v>
          </cell>
          <cell r="I516" t="str">
            <v>SB</v>
          </cell>
        </row>
        <row r="517">
          <cell r="D517" t="str">
            <v>PILHAM (STW)</v>
          </cell>
          <cell r="E517">
            <v>53.434773999999997</v>
          </cell>
          <cell r="F517">
            <v>-0.69643299999999997</v>
          </cell>
          <cell r="H517" t="str">
            <v>&lt;70</v>
          </cell>
          <cell r="I517" t="str">
            <v>SB</v>
          </cell>
        </row>
        <row r="518">
          <cell r="D518" t="str">
            <v>PIRTON (STW)</v>
          </cell>
          <cell r="E518">
            <v>52.125033999999999</v>
          </cell>
          <cell r="F518">
            <v>-2.1770420000000001</v>
          </cell>
          <cell r="H518" t="str">
            <v>&lt;70</v>
          </cell>
          <cell r="I518" t="str">
            <v>SB</v>
          </cell>
        </row>
        <row r="519">
          <cell r="D519" t="str">
            <v>PITCHFORD - RURAL COTTAGES (STW)</v>
          </cell>
          <cell r="E519">
            <v>52.616079999999997</v>
          </cell>
          <cell r="F519">
            <v>-2.6939000000000002</v>
          </cell>
          <cell r="H519" t="str">
            <v>&lt;70</v>
          </cell>
          <cell r="I519" t="str">
            <v>P</v>
          </cell>
        </row>
        <row r="520">
          <cell r="D520" t="str">
            <v>PIXLEY (STW)</v>
          </cell>
          <cell r="E520">
            <v>52.045591999999999</v>
          </cell>
          <cell r="F520">
            <v>-2.5102959999999999</v>
          </cell>
          <cell r="H520" t="str">
            <v>&lt;70</v>
          </cell>
          <cell r="I520" t="str">
            <v>SB</v>
          </cell>
        </row>
        <row r="521">
          <cell r="D521" t="str">
            <v>PONTESBURY (STW)</v>
          </cell>
          <cell r="E521">
            <v>52.652898999999998</v>
          </cell>
          <cell r="F521">
            <v>-2.8883779999999999</v>
          </cell>
          <cell r="H521" t="str">
            <v>&lt;70</v>
          </cell>
          <cell r="I521" t="str">
            <v>SB</v>
          </cell>
        </row>
        <row r="522">
          <cell r="D522" t="str">
            <v>POOLHAY CLOSE (STW)</v>
          </cell>
          <cell r="E522">
            <v>51.975672000000003</v>
          </cell>
          <cell r="F522">
            <v>-2.2516850000000002</v>
          </cell>
          <cell r="H522" t="str">
            <v>&lt;70</v>
          </cell>
          <cell r="I522" t="str">
            <v>SB</v>
          </cell>
        </row>
        <row r="523">
          <cell r="D523" t="str">
            <v>PREES - GOLFHOUSE LANE (STW)</v>
          </cell>
          <cell r="E523">
            <v>52.931258</v>
          </cell>
          <cell r="F523">
            <v>-2.6634869999999999</v>
          </cell>
          <cell r="H523" t="str">
            <v>&lt;70</v>
          </cell>
          <cell r="I523" t="str">
            <v>SB</v>
          </cell>
        </row>
        <row r="524">
          <cell r="D524" t="str">
            <v>PREES - HILLSIDE (STW)</v>
          </cell>
          <cell r="E524">
            <v>52.889904999999999</v>
          </cell>
          <cell r="F524">
            <v>-2.6628560000000001</v>
          </cell>
          <cell r="H524" t="str">
            <v>&lt;70</v>
          </cell>
          <cell r="I524" t="str">
            <v>SB</v>
          </cell>
        </row>
        <row r="525">
          <cell r="D525" t="str">
            <v>PRESTON BROCKHURST (STW)</v>
          </cell>
          <cell r="E525">
            <v>52.819094</v>
          </cell>
          <cell r="F525">
            <v>-2.6790219999999998</v>
          </cell>
          <cell r="H525" t="str">
            <v>&lt;70</v>
          </cell>
          <cell r="I525" t="str">
            <v>SB</v>
          </cell>
        </row>
        <row r="526">
          <cell r="D526" t="str">
            <v>PRESTON-ON-STOUR (STW)</v>
          </cell>
          <cell r="E526">
            <v>52.14555</v>
          </cell>
          <cell r="F526">
            <v>-1.7013780000000001</v>
          </cell>
          <cell r="H526" t="str">
            <v>&lt;70</v>
          </cell>
          <cell r="I526" t="str">
            <v>SB</v>
          </cell>
        </row>
        <row r="527">
          <cell r="D527" t="str">
            <v>PRIORS HARDWICK (STW)</v>
          </cell>
          <cell r="E527">
            <v>52.199641999999997</v>
          </cell>
          <cell r="F527">
            <v>-1.314991</v>
          </cell>
          <cell r="H527" t="str">
            <v>&lt;70</v>
          </cell>
          <cell r="I527" t="str">
            <v>SB</v>
          </cell>
        </row>
        <row r="528">
          <cell r="D528" t="str">
            <v>PULESTON (STW)</v>
          </cell>
          <cell r="E528">
            <v>52.79851</v>
          </cell>
          <cell r="F528">
            <v>-2.3959760000000001</v>
          </cell>
          <cell r="H528" t="str">
            <v>&lt;70</v>
          </cell>
          <cell r="I528" t="str">
            <v>SB</v>
          </cell>
        </row>
        <row r="529">
          <cell r="D529" t="str">
            <v>PUTLEY GREEN (STW)</v>
          </cell>
          <cell r="E529">
            <v>52.033746000000001</v>
          </cell>
          <cell r="F529">
            <v>-2.5092569999999998</v>
          </cell>
          <cell r="H529" t="str">
            <v>&lt;70</v>
          </cell>
          <cell r="I529" t="str">
            <v>SB</v>
          </cell>
        </row>
        <row r="530">
          <cell r="D530" t="str">
            <v>PUTLEY SCHOOL (STW)</v>
          </cell>
          <cell r="E530">
            <v>52.041026000000002</v>
          </cell>
          <cell r="F530">
            <v>-2.5262829999999998</v>
          </cell>
          <cell r="H530" t="str">
            <v>&lt;70</v>
          </cell>
          <cell r="I530" t="str">
            <v>P</v>
          </cell>
        </row>
        <row r="531">
          <cell r="D531" t="str">
            <v>QUAY LANE (STW)</v>
          </cell>
          <cell r="E531">
            <v>52.075555000000001</v>
          </cell>
          <cell r="F531">
            <v>-2.232882</v>
          </cell>
          <cell r="H531" t="str">
            <v>&lt;70</v>
          </cell>
          <cell r="I531" t="str">
            <v>SB</v>
          </cell>
        </row>
        <row r="532">
          <cell r="D532" t="str">
            <v>QUEEN HILL (STW)</v>
          </cell>
          <cell r="E532">
            <v>52.030329000000002</v>
          </cell>
          <cell r="F532">
            <v>-2.212777</v>
          </cell>
          <cell r="H532" t="str">
            <v>&lt;70</v>
          </cell>
          <cell r="I532" t="str">
            <v>SB</v>
          </cell>
        </row>
        <row r="533">
          <cell r="D533" t="str">
            <v>RADWAY (STW)</v>
          </cell>
          <cell r="E533">
            <v>52.133190999999997</v>
          </cell>
          <cell r="F533">
            <v>-1.4617309999999999</v>
          </cell>
          <cell r="H533" t="str">
            <v>&lt;70</v>
          </cell>
          <cell r="I533" t="str">
            <v>P</v>
          </cell>
        </row>
        <row r="534">
          <cell r="D534" t="str">
            <v>RAGDALE (STW)</v>
          </cell>
          <cell r="E534">
            <v>52.769927000000003</v>
          </cell>
          <cell r="F534">
            <v>-1.0172730000000001</v>
          </cell>
          <cell r="H534" t="str">
            <v>&lt;70</v>
          </cell>
          <cell r="I534" t="str">
            <v>SB</v>
          </cell>
        </row>
        <row r="535">
          <cell r="D535" t="str">
            <v>RAMPTON (STW)</v>
          </cell>
          <cell r="E535">
            <v>53.291117</v>
          </cell>
          <cell r="F535">
            <v>-0.79832499999999995</v>
          </cell>
          <cell r="H535" t="str">
            <v>&lt;70</v>
          </cell>
          <cell r="I535" t="str">
            <v>CSAS</v>
          </cell>
        </row>
        <row r="536">
          <cell r="D536" t="str">
            <v>RANSKILL (STW)</v>
          </cell>
          <cell r="E536">
            <v>53.383737000000004</v>
          </cell>
          <cell r="F536">
            <v>-0.99719500000000005</v>
          </cell>
          <cell r="H536" t="str">
            <v>&lt;70</v>
          </cell>
          <cell r="I536" t="str">
            <v>SB</v>
          </cell>
        </row>
        <row r="537">
          <cell r="D537" t="str">
            <v>RANTON - BROOK LANE (STW)</v>
          </cell>
          <cell r="E537">
            <v>52.809761999999999</v>
          </cell>
          <cell r="F537">
            <v>-2.2165629999999998</v>
          </cell>
          <cell r="H537" t="str">
            <v>&lt;70</v>
          </cell>
          <cell r="I537" t="str">
            <v>P</v>
          </cell>
        </row>
        <row r="538">
          <cell r="D538" t="str">
            <v>REDMILE (STW)</v>
          </cell>
          <cell r="E538">
            <v>52.908472000000003</v>
          </cell>
          <cell r="F538">
            <v>-0.82030400000000003</v>
          </cell>
          <cell r="H538" t="str">
            <v>&lt;70</v>
          </cell>
          <cell r="I538" t="str">
            <v>SB Cphos</v>
          </cell>
        </row>
        <row r="539">
          <cell r="D539" t="str">
            <v>RIDGE LANE-MANCETTER (STW)</v>
          </cell>
          <cell r="E539">
            <v>52.550260000000002</v>
          </cell>
          <cell r="F539">
            <v>-1.5663940000000001</v>
          </cell>
          <cell r="H539" t="str">
            <v>&lt;70</v>
          </cell>
          <cell r="I539" t="str">
            <v>SB</v>
          </cell>
        </row>
        <row r="540">
          <cell r="D540" t="str">
            <v>RIDGEWAY (STW)</v>
          </cell>
          <cell r="E540">
            <v>52.224699000000001</v>
          </cell>
          <cell r="F540">
            <v>-1.9457979999999999</v>
          </cell>
          <cell r="H540" t="str">
            <v>&lt;70</v>
          </cell>
          <cell r="I540" t="str">
            <v>SB</v>
          </cell>
        </row>
        <row r="541">
          <cell r="D541" t="str">
            <v>RIPPLE WORKS (STW)</v>
          </cell>
          <cell r="E541">
            <v>52.039372</v>
          </cell>
          <cell r="F541">
            <v>-2.1822010000000001</v>
          </cell>
          <cell r="H541" t="str">
            <v>&lt;70</v>
          </cell>
          <cell r="I541" t="str">
            <v>SB</v>
          </cell>
        </row>
        <row r="542">
          <cell r="D542" t="str">
            <v>ROCK - RECTORY LANE (STW)</v>
          </cell>
          <cell r="E542">
            <v>52.343626999999998</v>
          </cell>
          <cell r="F542">
            <v>-2.3948209999999999</v>
          </cell>
          <cell r="H542" t="str">
            <v>&lt;70</v>
          </cell>
          <cell r="I542" t="str">
            <v>SB</v>
          </cell>
        </row>
        <row r="543">
          <cell r="D543" t="str">
            <v>ROCKHALL VILLAS (STW)</v>
          </cell>
          <cell r="E543">
            <v>52.828657</v>
          </cell>
          <cell r="F543">
            <v>-2.6841740000000001</v>
          </cell>
          <cell r="H543" t="str">
            <v>&lt;70</v>
          </cell>
          <cell r="I543" t="str">
            <v>SB</v>
          </cell>
        </row>
        <row r="544">
          <cell r="D544" t="str">
            <v>RODEN (STW)</v>
          </cell>
          <cell r="E544">
            <v>52.748044</v>
          </cell>
          <cell r="F544">
            <v>-2.631068</v>
          </cell>
          <cell r="H544" t="str">
            <v>&lt;70</v>
          </cell>
          <cell r="I544" t="str">
            <v>SB</v>
          </cell>
        </row>
        <row r="545">
          <cell r="D545" t="str">
            <v>ROUS LENCH (STW)</v>
          </cell>
          <cell r="E545">
            <v>52.183017</v>
          </cell>
          <cell r="F545">
            <v>-1.987069</v>
          </cell>
          <cell r="H545" t="str">
            <v>&lt;70</v>
          </cell>
          <cell r="I545" t="str">
            <v>SB</v>
          </cell>
        </row>
        <row r="546">
          <cell r="D546" t="str">
            <v>ROWINGTON (STW)</v>
          </cell>
          <cell r="E546">
            <v>52.326965999999999</v>
          </cell>
          <cell r="F546">
            <v>-1.72584</v>
          </cell>
          <cell r="H546" t="str">
            <v>&lt;70</v>
          </cell>
          <cell r="I546" t="str">
            <v>SB</v>
          </cell>
        </row>
        <row r="547">
          <cell r="D547" t="str">
            <v>ROWLAND (STW)</v>
          </cell>
          <cell r="E547">
            <v>53.246400999999999</v>
          </cell>
          <cell r="F547">
            <v>-1.680776</v>
          </cell>
          <cell r="H547" t="str">
            <v>&lt;70</v>
          </cell>
          <cell r="I547" t="str">
            <v>SB</v>
          </cell>
        </row>
        <row r="548">
          <cell r="D548" t="str">
            <v>ROWTHORNE (STW)</v>
          </cell>
          <cell r="E548">
            <v>53.177655999999999</v>
          </cell>
          <cell r="F548">
            <v>-1.288319</v>
          </cell>
          <cell r="H548" t="str">
            <v>&lt;70</v>
          </cell>
          <cell r="I548" t="str">
            <v>SB</v>
          </cell>
        </row>
        <row r="549">
          <cell r="D549" t="str">
            <v>RUEWOOD (STW)</v>
          </cell>
          <cell r="E549">
            <v>52.841746999999998</v>
          </cell>
          <cell r="F549">
            <v>-2.7497120000000002</v>
          </cell>
          <cell r="H549" t="str">
            <v>&lt;70</v>
          </cell>
          <cell r="I549" t="str">
            <v>SB</v>
          </cell>
        </row>
        <row r="550">
          <cell r="D550" t="str">
            <v>RUSHBURY (STW)</v>
          </cell>
          <cell r="E550">
            <v>52.521014999999998</v>
          </cell>
          <cell r="F550">
            <v>-2.716234</v>
          </cell>
          <cell r="H550" t="str">
            <v>&lt;70</v>
          </cell>
          <cell r="I550" t="str">
            <v>SB</v>
          </cell>
        </row>
        <row r="551">
          <cell r="D551" t="str">
            <v>RUSHWICK GREEN (CROWN EAST) (STW)</v>
          </cell>
          <cell r="E551">
            <v>52.192751999999999</v>
          </cell>
          <cell r="F551">
            <v>-2.2743139999999999</v>
          </cell>
          <cell r="H551" t="str">
            <v>&lt;70</v>
          </cell>
          <cell r="I551" t="str">
            <v>SB</v>
          </cell>
        </row>
        <row r="552">
          <cell r="D552" t="str">
            <v>RUYTON XI TOWNS (STW)</v>
          </cell>
          <cell r="E552">
            <v>52.791384000000001</v>
          </cell>
          <cell r="F552">
            <v>-2.8837959999999998</v>
          </cell>
          <cell r="H552" t="str">
            <v>&lt;70</v>
          </cell>
          <cell r="I552" t="str">
            <v>SB</v>
          </cell>
        </row>
        <row r="553">
          <cell r="D553" t="str">
            <v>SALE GREEN (STW)</v>
          </cell>
          <cell r="E553">
            <v>52.220027000000002</v>
          </cell>
          <cell r="F553">
            <v>-2.1025960000000001</v>
          </cell>
          <cell r="H553" t="str">
            <v>&lt;70</v>
          </cell>
          <cell r="I553" t="str">
            <v>SB</v>
          </cell>
        </row>
        <row r="554">
          <cell r="D554" t="str">
            <v>SALTERFORD (STW)</v>
          </cell>
          <cell r="E554">
            <v>53.05836</v>
          </cell>
          <cell r="F554">
            <v>-1.1136900000000001</v>
          </cell>
          <cell r="H554" t="str">
            <v>&lt;70</v>
          </cell>
          <cell r="I554" t="str">
            <v>SB</v>
          </cell>
        </row>
        <row r="555">
          <cell r="D555" t="str">
            <v>SAMBROOK (STW)</v>
          </cell>
          <cell r="E555">
            <v>52.810985000000002</v>
          </cell>
          <cell r="F555">
            <v>-2.4257499999999999</v>
          </cell>
          <cell r="H555" t="str">
            <v>&lt;70</v>
          </cell>
          <cell r="I555" t="str">
            <v>SB</v>
          </cell>
        </row>
        <row r="556">
          <cell r="D556" t="str">
            <v>SANDON (STW)</v>
          </cell>
          <cell r="E556">
            <v>52.861168999999997</v>
          </cell>
          <cell r="F556">
            <v>-2.080171</v>
          </cell>
          <cell r="H556" t="str">
            <v>&lt;70</v>
          </cell>
          <cell r="I556" t="str">
            <v>SB</v>
          </cell>
        </row>
        <row r="557">
          <cell r="D557" t="str">
            <v>SAXBY (STW)</v>
          </cell>
          <cell r="E557">
            <v>52.769553999999999</v>
          </cell>
          <cell r="F557">
            <v>-0.78308800000000001</v>
          </cell>
          <cell r="H557" t="str">
            <v>&lt;70</v>
          </cell>
          <cell r="I557" t="str">
            <v>P</v>
          </cell>
        </row>
        <row r="558">
          <cell r="D558" t="str">
            <v>SCARCLIFFE (STW)</v>
          </cell>
          <cell r="E558">
            <v>53.212411000000003</v>
          </cell>
          <cell r="F558">
            <v>-1.2544360000000001</v>
          </cell>
          <cell r="H558" t="str">
            <v>&lt;70</v>
          </cell>
          <cell r="I558" t="str">
            <v>SB</v>
          </cell>
        </row>
        <row r="559">
          <cell r="D559" t="str">
            <v>SCREVETON (STW)</v>
          </cell>
          <cell r="E559">
            <v>52.985363</v>
          </cell>
          <cell r="F559">
            <v>-0.90019400000000005</v>
          </cell>
          <cell r="H559" t="str">
            <v>&lt;70</v>
          </cell>
          <cell r="I559" t="str">
            <v>SB</v>
          </cell>
        </row>
        <row r="560">
          <cell r="D560" t="str">
            <v>SEDGEBERROW (STW)</v>
          </cell>
          <cell r="E560">
            <v>52.048113000000001</v>
          </cell>
          <cell r="F560">
            <v>-1.9661219999999999</v>
          </cell>
          <cell r="H560" t="str">
            <v>&lt;70</v>
          </cell>
          <cell r="I560" t="str">
            <v>SB</v>
          </cell>
        </row>
        <row r="561">
          <cell r="D561" t="str">
            <v>SEIFTON (STW)</v>
          </cell>
          <cell r="E561">
            <v>52.441662999999998</v>
          </cell>
          <cell r="F561">
            <v>-2.7546729999999999</v>
          </cell>
          <cell r="H561" t="str">
            <v>&lt;70</v>
          </cell>
          <cell r="I561" t="str">
            <v>SB</v>
          </cell>
        </row>
        <row r="562">
          <cell r="D562" t="str">
            <v>SEVERN STOKE WKS (STW)</v>
          </cell>
          <cell r="E562">
            <v>52.101356000000003</v>
          </cell>
          <cell r="F562">
            <v>-2.2116549999999999</v>
          </cell>
          <cell r="H562" t="str">
            <v>&lt;70</v>
          </cell>
          <cell r="I562" t="str">
            <v>SB</v>
          </cell>
        </row>
        <row r="563">
          <cell r="D563" t="str">
            <v>SHAWELL (STW)</v>
          </cell>
          <cell r="E563">
            <v>52.419485000000002</v>
          </cell>
          <cell r="F563">
            <v>-1.198161</v>
          </cell>
          <cell r="H563" t="str">
            <v>&lt;70</v>
          </cell>
          <cell r="I563" t="str">
            <v>SB</v>
          </cell>
        </row>
        <row r="564">
          <cell r="D564" t="str">
            <v>SHELDON (STW)</v>
          </cell>
          <cell r="E564">
            <v>53.215074999999999</v>
          </cell>
          <cell r="F564">
            <v>-1.737921</v>
          </cell>
          <cell r="H564" t="str">
            <v>&lt;70</v>
          </cell>
          <cell r="I564" t="str">
            <v>SB</v>
          </cell>
        </row>
        <row r="565">
          <cell r="D565" t="str">
            <v>SHELSLEY BEAUCHAMP (STW)</v>
          </cell>
          <cell r="E565">
            <v>52.262135999999998</v>
          </cell>
          <cell r="F565">
            <v>-2.3956209999999998</v>
          </cell>
          <cell r="H565" t="str">
            <v>&lt;70</v>
          </cell>
          <cell r="I565" t="str">
            <v>SB</v>
          </cell>
        </row>
        <row r="566">
          <cell r="D566" t="str">
            <v>SHELSLEY-STNFRD BUNGALOW (STW)</v>
          </cell>
          <cell r="E566">
            <v>52.286918</v>
          </cell>
          <cell r="F566">
            <v>-2.4133770000000001</v>
          </cell>
          <cell r="H566" t="str">
            <v>&lt;70</v>
          </cell>
          <cell r="I566" t="str">
            <v>SB</v>
          </cell>
        </row>
        <row r="567">
          <cell r="D567" t="str">
            <v>SHELSLEY-WILDERNESS COT (STW)</v>
          </cell>
          <cell r="E567">
            <v>52.287891999999999</v>
          </cell>
          <cell r="F567">
            <v>-2.3913929999999999</v>
          </cell>
          <cell r="H567" t="str">
            <v>&lt;70</v>
          </cell>
          <cell r="I567" t="str">
            <v>SB</v>
          </cell>
        </row>
        <row r="568">
          <cell r="D568" t="str">
            <v>SHELTON - NOTTS (STW)</v>
          </cell>
          <cell r="E568">
            <v>52.996572999999998</v>
          </cell>
          <cell r="F568">
            <v>-0.83945199999999998</v>
          </cell>
          <cell r="H568" t="str">
            <v>&lt;70</v>
          </cell>
          <cell r="I568" t="str">
            <v>P</v>
          </cell>
        </row>
        <row r="569">
          <cell r="D569" t="str">
            <v>SHIRLEY (STW)</v>
          </cell>
          <cell r="E569">
            <v>52.969538999999997</v>
          </cell>
          <cell r="F569">
            <v>-1.6798409999999999</v>
          </cell>
          <cell r="H569" t="str">
            <v>&lt;70</v>
          </cell>
          <cell r="I569" t="str">
            <v>P</v>
          </cell>
        </row>
        <row r="570">
          <cell r="D570" t="str">
            <v>SHRAWLEY NEW INN LANE (STW)</v>
          </cell>
          <cell r="E570">
            <v>52.293560999999997</v>
          </cell>
          <cell r="F570">
            <v>-2.2976070000000002</v>
          </cell>
          <cell r="H570" t="str">
            <v>&lt;70</v>
          </cell>
          <cell r="I570" t="str">
            <v>SB</v>
          </cell>
        </row>
        <row r="571">
          <cell r="D571" t="str">
            <v>SHRAWLEY RECTORY LANE (STW)</v>
          </cell>
          <cell r="E571">
            <v>52.286372</v>
          </cell>
          <cell r="F571">
            <v>-2.2960929999999999</v>
          </cell>
          <cell r="H571" t="str">
            <v>&lt;70</v>
          </cell>
          <cell r="I571" t="str">
            <v>SB</v>
          </cell>
        </row>
        <row r="572">
          <cell r="D572" t="str">
            <v>SHUSTOKE (STW)</v>
          </cell>
          <cell r="E572">
            <v>52.516444999999997</v>
          </cell>
          <cell r="F572">
            <v>-1.672828</v>
          </cell>
          <cell r="H572" t="str">
            <v>&lt;70</v>
          </cell>
          <cell r="I572" t="str">
            <v>SB</v>
          </cell>
        </row>
        <row r="573">
          <cell r="D573" t="str">
            <v>SIBFORD FERRIS (STW)</v>
          </cell>
          <cell r="E573">
            <v>52.033743999999999</v>
          </cell>
          <cell r="F573">
            <v>-1.4883379999999999</v>
          </cell>
          <cell r="H573" t="str">
            <v>&lt;70</v>
          </cell>
          <cell r="I573" t="str">
            <v>SB</v>
          </cell>
        </row>
        <row r="574">
          <cell r="D574" t="str">
            <v>SIBSON (STW)</v>
          </cell>
          <cell r="E574">
            <v>52.603743999999999</v>
          </cell>
          <cell r="F574">
            <v>-1.456601</v>
          </cell>
          <cell r="H574" t="str">
            <v>&lt;70</v>
          </cell>
          <cell r="I574" t="str">
            <v>SB</v>
          </cell>
        </row>
        <row r="575">
          <cell r="D575" t="str">
            <v>SIBTHORPE (STW)</v>
          </cell>
          <cell r="E575">
            <v>52.999764999999996</v>
          </cell>
          <cell r="F575">
            <v>-0.86276399999999998</v>
          </cell>
          <cell r="H575" t="str">
            <v>&lt;70</v>
          </cell>
          <cell r="I575" t="str">
            <v>SB</v>
          </cell>
        </row>
        <row r="576">
          <cell r="D576" t="str">
            <v>SLINDON - BROWNS BRIDGE (STW)</v>
          </cell>
          <cell r="E576">
            <v>52.897798999999999</v>
          </cell>
          <cell r="F576">
            <v>-2.2682639999999998</v>
          </cell>
          <cell r="H576" t="str">
            <v>&lt;70</v>
          </cell>
          <cell r="I576" t="str">
            <v>SB</v>
          </cell>
        </row>
        <row r="577">
          <cell r="D577" t="str">
            <v>SMISBY (STW)</v>
          </cell>
          <cell r="E577">
            <v>52.764785000000003</v>
          </cell>
          <cell r="F577">
            <v>-1.4842280000000001</v>
          </cell>
          <cell r="H577" t="str">
            <v>&lt;70</v>
          </cell>
          <cell r="I577" t="str">
            <v>SB Cphos</v>
          </cell>
        </row>
        <row r="578">
          <cell r="D578" t="str">
            <v>SNAILBEACH - PROSPECT COTTAGES (STW</v>
          </cell>
          <cell r="E578">
            <v>52.764785000000003</v>
          </cell>
          <cell r="F578">
            <v>-1.4842280000000001</v>
          </cell>
          <cell r="H578" t="str">
            <v>&lt;70</v>
          </cell>
          <cell r="I578" t="str">
            <v>SB</v>
          </cell>
        </row>
        <row r="579">
          <cell r="D579" t="str">
            <v>SNAILBEACH (STW)</v>
          </cell>
          <cell r="E579">
            <v>52.612990000000003</v>
          </cell>
          <cell r="F579">
            <v>-2.9348369999999999</v>
          </cell>
          <cell r="H579" t="str">
            <v>&lt;70</v>
          </cell>
          <cell r="I579" t="str">
            <v>SB</v>
          </cell>
        </row>
        <row r="580">
          <cell r="D580" t="str">
            <v>SNARESTONE (STW)</v>
          </cell>
          <cell r="E580">
            <v>52.682153</v>
          </cell>
          <cell r="F580">
            <v>-1.5014749999999999</v>
          </cell>
          <cell r="H580" t="str">
            <v>&lt;70</v>
          </cell>
          <cell r="I580" t="str">
            <v>SB Cphos</v>
          </cell>
        </row>
        <row r="581">
          <cell r="D581" t="str">
            <v>SNEACHILL (STW)</v>
          </cell>
          <cell r="E581">
            <v>52.178269</v>
          </cell>
          <cell r="F581">
            <v>-2.1395040000000001</v>
          </cell>
          <cell r="H581" t="str">
            <v>&lt;70</v>
          </cell>
          <cell r="I581" t="str">
            <v>SB</v>
          </cell>
        </row>
        <row r="582">
          <cell r="D582" t="str">
            <v>SNITTERFIELD (STW)</v>
          </cell>
          <cell r="E582">
            <v>52.241610999999999</v>
          </cell>
          <cell r="F582">
            <v>-1.6758189999999999</v>
          </cell>
          <cell r="H582" t="str">
            <v>&lt;70</v>
          </cell>
          <cell r="I582" t="str">
            <v>SB</v>
          </cell>
        </row>
        <row r="583">
          <cell r="D583" t="str">
            <v>SNOWDON LODGE (STW)</v>
          </cell>
          <cell r="E583">
            <v>52.452283000000001</v>
          </cell>
          <cell r="F583">
            <v>-1.092058</v>
          </cell>
          <cell r="H583" t="str">
            <v>&lt;70</v>
          </cell>
          <cell r="I583" t="str">
            <v>SB</v>
          </cell>
        </row>
        <row r="584">
          <cell r="D584" t="str">
            <v>SOMERBY (STW)</v>
          </cell>
          <cell r="E584">
            <v>52.688425000000002</v>
          </cell>
          <cell r="F584">
            <v>-0.85045099999999996</v>
          </cell>
          <cell r="H584" t="str">
            <v>&lt;70</v>
          </cell>
          <cell r="I584" t="str">
            <v>SB Cphos</v>
          </cell>
        </row>
        <row r="585">
          <cell r="D585" t="str">
            <v>SOUTH KILWORTH (STW)</v>
          </cell>
          <cell r="E585">
            <v>52.426913999999996</v>
          </cell>
          <cell r="F585">
            <v>-1.111583</v>
          </cell>
          <cell r="H585" t="str">
            <v>&lt;70</v>
          </cell>
          <cell r="I585" t="str">
            <v>SB</v>
          </cell>
        </row>
        <row r="586">
          <cell r="D586" t="str">
            <v>SOUTH WINGFIELD (STW)</v>
          </cell>
          <cell r="E586">
            <v>53.09357</v>
          </cell>
          <cell r="F586">
            <v>-1.4340219999999999</v>
          </cell>
          <cell r="H586" t="str">
            <v>&lt;70</v>
          </cell>
          <cell r="I586" t="str">
            <v>CSAS</v>
          </cell>
        </row>
        <row r="587">
          <cell r="D587" t="str">
            <v>SPINNEY (STW)</v>
          </cell>
          <cell r="E587">
            <v>52.403213000000001</v>
          </cell>
          <cell r="F587">
            <v>-1.689837</v>
          </cell>
          <cell r="H587" t="str">
            <v>&lt;70</v>
          </cell>
          <cell r="I587" t="str">
            <v>SB</v>
          </cell>
        </row>
        <row r="588">
          <cell r="D588" t="str">
            <v>ST HENRYS COMMUNITY CENTRE (STW)</v>
          </cell>
          <cell r="E588">
            <v>53.400247999999998</v>
          </cell>
          <cell r="F588">
            <v>-1.738289</v>
          </cell>
          <cell r="H588" t="str">
            <v>&lt;70</v>
          </cell>
          <cell r="I588" t="str">
            <v>SB</v>
          </cell>
        </row>
        <row r="589">
          <cell r="D589" t="str">
            <v>STANDON - MILL LANE (STW)</v>
          </cell>
          <cell r="E589">
            <v>52.911859</v>
          </cell>
          <cell r="F589">
            <v>-2.2646769999999998</v>
          </cell>
          <cell r="H589" t="str">
            <v>&lt;70</v>
          </cell>
          <cell r="I589" t="str">
            <v>SB</v>
          </cell>
        </row>
        <row r="590">
          <cell r="D590" t="str">
            <v>STANTON - GLOUCESTERSHIRE (STW)</v>
          </cell>
          <cell r="E590">
            <v>52.002630000000003</v>
          </cell>
          <cell r="F590">
            <v>-1.9097900000000001</v>
          </cell>
          <cell r="H590" t="str">
            <v>&lt;70</v>
          </cell>
          <cell r="I590" t="str">
            <v>SB</v>
          </cell>
        </row>
        <row r="591">
          <cell r="D591" t="str">
            <v>STANTON LACY (STW)</v>
          </cell>
          <cell r="E591">
            <v>52.406702000000003</v>
          </cell>
          <cell r="F591">
            <v>-2.7393749999999999</v>
          </cell>
          <cell r="H591" t="str">
            <v>&lt;70</v>
          </cell>
          <cell r="I591" t="str">
            <v>SB</v>
          </cell>
        </row>
        <row r="592">
          <cell r="D592" t="str">
            <v>STANTON LEES (STW)</v>
          </cell>
          <cell r="E592">
            <v>53.161721</v>
          </cell>
          <cell r="F592">
            <v>-1.6184449999999999</v>
          </cell>
          <cell r="H592" t="str">
            <v>&lt;70</v>
          </cell>
          <cell r="I592" t="str">
            <v>P</v>
          </cell>
        </row>
        <row r="593">
          <cell r="D593" t="str">
            <v>STAUNTON (STW)</v>
          </cell>
          <cell r="E593">
            <v>52.983128999999998</v>
          </cell>
          <cell r="F593">
            <v>-0.80644300000000002</v>
          </cell>
          <cell r="H593" t="str">
            <v>&lt;70</v>
          </cell>
          <cell r="I593" t="str">
            <v>SB</v>
          </cell>
        </row>
        <row r="594">
          <cell r="D594" t="str">
            <v>STAVERTON (STW)</v>
          </cell>
          <cell r="E594">
            <v>52.247391999999998</v>
          </cell>
          <cell r="F594">
            <v>-1.221409</v>
          </cell>
          <cell r="H594" t="str">
            <v>&lt;70</v>
          </cell>
          <cell r="I594" t="str">
            <v>SB Cphos</v>
          </cell>
        </row>
        <row r="595">
          <cell r="D595" t="str">
            <v>STIPERSTONES (STW)</v>
          </cell>
          <cell r="E595">
            <v>52.599446999999998</v>
          </cell>
          <cell r="F595">
            <v>-2.941932</v>
          </cell>
          <cell r="H595" t="str">
            <v>&lt;70</v>
          </cell>
          <cell r="I595" t="str">
            <v>SB</v>
          </cell>
        </row>
        <row r="596">
          <cell r="D596" t="str">
            <v>STOKE BARDOLPH COTTAGES (STW)</v>
          </cell>
          <cell r="E596">
            <v>52.968800000000002</v>
          </cell>
          <cell r="F596">
            <v>-1.0410630000000001</v>
          </cell>
          <cell r="H596" t="str">
            <v>&lt;70</v>
          </cell>
          <cell r="I596" t="str">
            <v>SB</v>
          </cell>
        </row>
        <row r="597">
          <cell r="D597" t="str">
            <v>STOKE ON TERN - MAYFIELDS (STW)</v>
          </cell>
          <cell r="E597">
            <v>52.857301999999997</v>
          </cell>
          <cell r="F597">
            <v>-2.5331480000000002</v>
          </cell>
          <cell r="H597" t="str">
            <v>&lt;70</v>
          </cell>
          <cell r="I597" t="str">
            <v>SB</v>
          </cell>
        </row>
        <row r="598">
          <cell r="D598" t="str">
            <v>STOKE ORCHARD (STW)</v>
          </cell>
          <cell r="E598">
            <v>51.941487000000002</v>
          </cell>
          <cell r="F598">
            <v>-2.1100919999999999</v>
          </cell>
          <cell r="H598" t="str">
            <v>&lt;70</v>
          </cell>
          <cell r="I598" t="str">
            <v>SB</v>
          </cell>
        </row>
        <row r="599">
          <cell r="D599" t="str">
            <v>STOKE SAINT MILBOROUGH (STW)</v>
          </cell>
          <cell r="E599">
            <v>52.435163000000003</v>
          </cell>
          <cell r="F599">
            <v>-2.6368719999999999</v>
          </cell>
          <cell r="H599" t="str">
            <v>&lt;70</v>
          </cell>
          <cell r="I599" t="str">
            <v>SB</v>
          </cell>
        </row>
        <row r="600">
          <cell r="D600" t="str">
            <v>STOKE-ON-TERN/LANGLEYDAL (STW)</v>
          </cell>
          <cell r="E600">
            <v>52.850123000000004</v>
          </cell>
          <cell r="F600">
            <v>-2.53009</v>
          </cell>
          <cell r="H600" t="str">
            <v>&lt;70</v>
          </cell>
          <cell r="I600" t="str">
            <v>P</v>
          </cell>
        </row>
        <row r="601">
          <cell r="D601" t="str">
            <v>STOTTESDON (STW)</v>
          </cell>
          <cell r="E601">
            <v>52.443055999999999</v>
          </cell>
          <cell r="F601">
            <v>-2.4898769999999999</v>
          </cell>
          <cell r="H601" t="str">
            <v>&lt;70</v>
          </cell>
          <cell r="I601" t="str">
            <v>SB</v>
          </cell>
        </row>
        <row r="602">
          <cell r="D602" t="str">
            <v>STOULTON - HAWBRIDGE (STW)</v>
          </cell>
          <cell r="E602">
            <v>52.139764</v>
          </cell>
          <cell r="F602">
            <v>-2.1348389999999999</v>
          </cell>
          <cell r="H602" t="str">
            <v>&lt;70</v>
          </cell>
          <cell r="I602" t="str">
            <v>SB</v>
          </cell>
        </row>
        <row r="603">
          <cell r="D603" t="str">
            <v>STOULTON - WINDMILL HILL (STW)</v>
          </cell>
          <cell r="E603">
            <v>52.145193999999996</v>
          </cell>
          <cell r="F603">
            <v>-2.1192169999999999</v>
          </cell>
          <cell r="H603" t="str">
            <v>&lt;70</v>
          </cell>
          <cell r="I603" t="str">
            <v>SB</v>
          </cell>
        </row>
        <row r="604">
          <cell r="D604" t="str">
            <v>STOWE BY CHARTLEY - MILL COTTAGES (</v>
          </cell>
          <cell r="E604">
            <v>52.145193999999996</v>
          </cell>
          <cell r="F604">
            <v>-2.1192169999999999</v>
          </cell>
          <cell r="H604" t="str">
            <v>&lt;70</v>
          </cell>
          <cell r="I604" t="str">
            <v>SB</v>
          </cell>
        </row>
        <row r="605">
          <cell r="D605" t="str">
            <v>STRENSHAM INTAKE (STW)</v>
          </cell>
          <cell r="E605">
            <v>52.055619999999998</v>
          </cell>
          <cell r="F605">
            <v>-2.1268549999999999</v>
          </cell>
          <cell r="H605" t="str">
            <v>&lt;70</v>
          </cell>
          <cell r="I605" t="str">
            <v>SB</v>
          </cell>
        </row>
        <row r="606">
          <cell r="D606" t="str">
            <v>STRETTON-ON-FOSSE (STW)</v>
          </cell>
          <cell r="E606">
            <v>52.044533000000001</v>
          </cell>
          <cell r="F606">
            <v>-1.6691100000000001</v>
          </cell>
          <cell r="H606" t="str">
            <v>&lt;70</v>
          </cell>
          <cell r="I606" t="str">
            <v>SB</v>
          </cell>
        </row>
        <row r="607">
          <cell r="D607" t="str">
            <v>SUCKLEY - RECTORY LANE (STW)</v>
          </cell>
          <cell r="E607">
            <v>52.166263000000001</v>
          </cell>
          <cell r="F607">
            <v>-2.4079440000000001</v>
          </cell>
          <cell r="H607" t="str">
            <v>&lt;70</v>
          </cell>
          <cell r="I607" t="str">
            <v>P</v>
          </cell>
        </row>
        <row r="608">
          <cell r="D608" t="str">
            <v>SUCKLEY (STW)</v>
          </cell>
          <cell r="E608">
            <v>52.166263000000001</v>
          </cell>
          <cell r="F608">
            <v>-2.4079440000000001</v>
          </cell>
          <cell r="H608" t="str">
            <v>&lt;70</v>
          </cell>
          <cell r="I608" t="str">
            <v>CSAS</v>
          </cell>
        </row>
        <row r="609">
          <cell r="D609" t="str">
            <v>SUDBURY (STW)</v>
          </cell>
          <cell r="E609">
            <v>52.88344</v>
          </cell>
          <cell r="F609">
            <v>-1.7651760000000001</v>
          </cell>
          <cell r="H609" t="str">
            <v>&lt;70</v>
          </cell>
          <cell r="I609" t="str">
            <v>SB</v>
          </cell>
        </row>
        <row r="610">
          <cell r="D610" t="str">
            <v>SUGDON (STW)</v>
          </cell>
          <cell r="E610">
            <v>52.728465999999997</v>
          </cell>
          <cell r="F610">
            <v>-2.5937610000000002</v>
          </cell>
          <cell r="H610" t="str">
            <v>&lt;70</v>
          </cell>
          <cell r="I610" t="str">
            <v>SB</v>
          </cell>
        </row>
        <row r="611">
          <cell r="D611" t="str">
            <v>SUTTON ON THE HILL (STW)</v>
          </cell>
          <cell r="E611">
            <v>52.898459000000003</v>
          </cell>
          <cell r="F611">
            <v>-1.656577</v>
          </cell>
          <cell r="H611" t="str">
            <v>&lt;70</v>
          </cell>
          <cell r="I611" t="str">
            <v>SB</v>
          </cell>
        </row>
        <row r="612">
          <cell r="D612" t="str">
            <v>SUTTON VILLAGE - SUTTON LANE (STW)</v>
          </cell>
          <cell r="E612">
            <v>52.926819999999999</v>
          </cell>
          <cell r="F612">
            <v>-0.87187800000000004</v>
          </cell>
          <cell r="H612" t="str">
            <v>&lt;70</v>
          </cell>
          <cell r="I612" t="str">
            <v>P</v>
          </cell>
        </row>
        <row r="613">
          <cell r="D613" t="str">
            <v>SWINFORD (STW)</v>
          </cell>
          <cell r="E613">
            <v>52.404094999999998</v>
          </cell>
          <cell r="F613">
            <v>-1.1634949999999999</v>
          </cell>
          <cell r="H613" t="str">
            <v>&lt;70</v>
          </cell>
          <cell r="I613" t="str">
            <v>SB</v>
          </cell>
        </row>
        <row r="614">
          <cell r="D614" t="str">
            <v>TADDINGTON (STW)</v>
          </cell>
          <cell r="E614">
            <v>53.235827999999998</v>
          </cell>
          <cell r="F614">
            <v>-1.775239</v>
          </cell>
          <cell r="H614" t="str">
            <v>&lt;70</v>
          </cell>
          <cell r="I614" t="str">
            <v>SB</v>
          </cell>
        </row>
        <row r="615">
          <cell r="D615" t="str">
            <v>TANWORTH-IN-ARDEN (STW)</v>
          </cell>
          <cell r="E615">
            <v>52.332034999999998</v>
          </cell>
          <cell r="F615">
            <v>-1.835914</v>
          </cell>
          <cell r="H615" t="str">
            <v>&lt;70</v>
          </cell>
          <cell r="I615" t="str">
            <v>SB</v>
          </cell>
        </row>
        <row r="616">
          <cell r="D616" t="str">
            <v>TARDEBIGGE - SEPTIC TANK (STW)</v>
          </cell>
          <cell r="E616">
            <v>52.315289999999997</v>
          </cell>
          <cell r="F616">
            <v>-1.99918</v>
          </cell>
          <cell r="H616" t="str">
            <v>&lt;70</v>
          </cell>
          <cell r="I616" t="str">
            <v>P</v>
          </cell>
        </row>
        <row r="617">
          <cell r="D617" t="str">
            <v>TEDSTONE WAFRE (STW)</v>
          </cell>
          <cell r="E617">
            <v>52.228265999999998</v>
          </cell>
          <cell r="F617">
            <v>-2.471403</v>
          </cell>
          <cell r="H617" t="str">
            <v>&lt;70</v>
          </cell>
          <cell r="I617" t="str">
            <v>SB</v>
          </cell>
        </row>
        <row r="618">
          <cell r="D618" t="str">
            <v>TEMPLE BALSALL (STW)</v>
          </cell>
          <cell r="E618">
            <v>52.384351000000002</v>
          </cell>
          <cell r="F618">
            <v>-1.6973009999999999</v>
          </cell>
          <cell r="H618" t="str">
            <v>&lt;70</v>
          </cell>
          <cell r="I618" t="str">
            <v>P</v>
          </cell>
        </row>
        <row r="619">
          <cell r="D619" t="str">
            <v>TEWKESBURY - LINCOLN GREEN LANE (ST</v>
          </cell>
          <cell r="E619">
            <v>52.311382000000002</v>
          </cell>
          <cell r="F619">
            <v>-2.5822959999999999</v>
          </cell>
          <cell r="H619" t="str">
            <v>&lt;70</v>
          </cell>
          <cell r="I619" t="str">
            <v>SAS</v>
          </cell>
        </row>
        <row r="620">
          <cell r="D620" t="str">
            <v>THORNEY (STW)</v>
          </cell>
          <cell r="E620">
            <v>53.250239999999998</v>
          </cell>
          <cell r="F620">
            <v>-0.71401199999999998</v>
          </cell>
          <cell r="H620" t="str">
            <v>&lt;70</v>
          </cell>
          <cell r="I620" t="str">
            <v>SB</v>
          </cell>
        </row>
        <row r="621">
          <cell r="D621" t="str">
            <v>THOROTON (STW)</v>
          </cell>
          <cell r="E621">
            <v>52.977359</v>
          </cell>
          <cell r="F621">
            <v>-0.86260800000000004</v>
          </cell>
          <cell r="H621" t="str">
            <v>&lt;70</v>
          </cell>
          <cell r="I621" t="str">
            <v>SB</v>
          </cell>
        </row>
        <row r="622">
          <cell r="D622" t="str">
            <v>THORPE SALVIN (STW)</v>
          </cell>
          <cell r="E622">
            <v>53.326891000000003</v>
          </cell>
          <cell r="F622">
            <v>-1.2072270000000001</v>
          </cell>
          <cell r="H622" t="str">
            <v>&lt;70</v>
          </cell>
          <cell r="I622" t="str">
            <v>SB</v>
          </cell>
        </row>
        <row r="623">
          <cell r="D623" t="str">
            <v>THORPE SATCHVILLE (STW)</v>
          </cell>
          <cell r="E623">
            <v>52.690894999999998</v>
          </cell>
          <cell r="F623">
            <v>-0.92288000000000003</v>
          </cell>
          <cell r="H623" t="str">
            <v>&lt;70</v>
          </cell>
          <cell r="I623" t="str">
            <v>SB</v>
          </cell>
        </row>
        <row r="624">
          <cell r="D624" t="str">
            <v>THROCKMORTON (STW)</v>
          </cell>
          <cell r="E624">
            <v>52.146490999999997</v>
          </cell>
          <cell r="F624">
            <v>-2.0277409999999998</v>
          </cell>
          <cell r="H624" t="str">
            <v>&lt;70</v>
          </cell>
          <cell r="I624" t="str">
            <v>SB</v>
          </cell>
        </row>
        <row r="625">
          <cell r="D625" t="str">
            <v>THRUMPTON (STW)</v>
          </cell>
          <cell r="E625">
            <v>52.877676999999998</v>
          </cell>
          <cell r="F625">
            <v>-1.2451650000000001</v>
          </cell>
          <cell r="H625" t="str">
            <v>&lt;70</v>
          </cell>
          <cell r="I625" t="str">
            <v>P</v>
          </cell>
        </row>
        <row r="626">
          <cell r="D626" t="str">
            <v>THURVASTON (STW)</v>
          </cell>
          <cell r="E626">
            <v>52.937967999999998</v>
          </cell>
          <cell r="F626">
            <v>-1.6428720000000001</v>
          </cell>
          <cell r="H626" t="str">
            <v>&lt;70</v>
          </cell>
          <cell r="I626" t="str">
            <v>SB</v>
          </cell>
        </row>
        <row r="627">
          <cell r="D627" t="str">
            <v>TIBBERTON (STW)</v>
          </cell>
          <cell r="E627">
            <v>51.904561999999999</v>
          </cell>
          <cell r="F627">
            <v>-2.3630339999999999</v>
          </cell>
          <cell r="H627" t="str">
            <v>&lt;70</v>
          </cell>
          <cell r="I627" t="str">
            <v>SB</v>
          </cell>
        </row>
        <row r="628">
          <cell r="D628" t="str">
            <v>TICKLERTON (STW)</v>
          </cell>
          <cell r="E628">
            <v>52.511758999999998</v>
          </cell>
          <cell r="F628">
            <v>-2.7588059999999999</v>
          </cell>
          <cell r="H628" t="str">
            <v>&lt;70</v>
          </cell>
          <cell r="I628" t="str">
            <v>SB</v>
          </cell>
        </row>
        <row r="629">
          <cell r="D629" t="str">
            <v>TICKNALL (STW)</v>
          </cell>
          <cell r="E629">
            <v>52.810541999999998</v>
          </cell>
          <cell r="F629">
            <v>-1.4629289999999999</v>
          </cell>
          <cell r="H629" t="str">
            <v>&lt;70</v>
          </cell>
          <cell r="I629" t="str">
            <v>SB</v>
          </cell>
        </row>
        <row r="630">
          <cell r="D630" t="str">
            <v>TILESFORD PARK (STW)</v>
          </cell>
          <cell r="E630">
            <v>52.147139000000003</v>
          </cell>
          <cell r="F630">
            <v>-2.054532</v>
          </cell>
          <cell r="H630" t="str">
            <v>&lt;70</v>
          </cell>
          <cell r="I630" t="str">
            <v>SB</v>
          </cell>
        </row>
        <row r="631">
          <cell r="D631" t="str">
            <v>TIRLEY (STW)</v>
          </cell>
          <cell r="E631">
            <v>51.951169999999998</v>
          </cell>
          <cell r="F631">
            <v>-2.2342309999999999</v>
          </cell>
          <cell r="H631" t="str">
            <v>&lt;70</v>
          </cell>
          <cell r="I631" t="str">
            <v>SB</v>
          </cell>
        </row>
        <row r="632">
          <cell r="D632" t="str">
            <v>TITHBY (STW)</v>
          </cell>
          <cell r="E632">
            <v>52.925004000000001</v>
          </cell>
          <cell r="F632">
            <v>-0.96468500000000001</v>
          </cell>
          <cell r="H632" t="str">
            <v>&lt;70</v>
          </cell>
          <cell r="I632" t="str">
            <v>P</v>
          </cell>
        </row>
        <row r="633">
          <cell r="D633" t="str">
            <v>TODDINGTON (STW)</v>
          </cell>
          <cell r="E633">
            <v>51.996536999999996</v>
          </cell>
          <cell r="F633">
            <v>-1.9449369999999999</v>
          </cell>
          <cell r="H633" t="str">
            <v>&lt;70</v>
          </cell>
          <cell r="I633" t="str">
            <v>SB</v>
          </cell>
        </row>
        <row r="634">
          <cell r="D634" t="str">
            <v>TORKSEY (STW)</v>
          </cell>
          <cell r="E634">
            <v>53.297598000000001</v>
          </cell>
          <cell r="F634">
            <v>-0.73555000000000004</v>
          </cell>
          <cell r="H634" t="str">
            <v>&lt;70</v>
          </cell>
          <cell r="I634" t="str">
            <v>SB</v>
          </cell>
        </row>
        <row r="635">
          <cell r="D635" t="str">
            <v>TRUSLEY (STW)</v>
          </cell>
          <cell r="E635">
            <v>52.937032000000002</v>
          </cell>
          <cell r="F635">
            <v>-1.6309750000000001</v>
          </cell>
          <cell r="H635" t="str">
            <v>&lt;70</v>
          </cell>
          <cell r="I635" t="str">
            <v>SB</v>
          </cell>
        </row>
        <row r="636">
          <cell r="D636" t="str">
            <v>TURNDITCH (STW)</v>
          </cell>
          <cell r="E636">
            <v>53.014954000000003</v>
          </cell>
          <cell r="F636">
            <v>-1.5483340000000001</v>
          </cell>
          <cell r="H636" t="str">
            <v>&lt;70</v>
          </cell>
          <cell r="I636" t="str">
            <v>SB</v>
          </cell>
        </row>
        <row r="637">
          <cell r="D637" t="str">
            <v>TWYCROSS (STW)</v>
          </cell>
          <cell r="E637">
            <v>52.641680000000001</v>
          </cell>
          <cell r="F637">
            <v>-1.4960230000000001</v>
          </cell>
          <cell r="H637" t="str">
            <v>&lt;70</v>
          </cell>
          <cell r="I637" t="str">
            <v>SB</v>
          </cell>
        </row>
        <row r="638">
          <cell r="D638" t="str">
            <v>TWYNING (STW)</v>
          </cell>
          <cell r="E638">
            <v>52.032066999999998</v>
          </cell>
          <cell r="F638">
            <v>-2.1386690000000002</v>
          </cell>
          <cell r="H638" t="str">
            <v>&lt;70</v>
          </cell>
          <cell r="I638" t="str">
            <v>SB</v>
          </cell>
        </row>
        <row r="639">
          <cell r="D639" t="str">
            <v>TYSOE (STW)</v>
          </cell>
          <cell r="E639">
            <v>52.096086</v>
          </cell>
          <cell r="F639">
            <v>-1.505611</v>
          </cell>
          <cell r="H639" t="str">
            <v>&lt;70</v>
          </cell>
          <cell r="I639" t="str">
            <v>SB</v>
          </cell>
        </row>
        <row r="640">
          <cell r="D640" t="str">
            <v>ULLENHALL (STW)</v>
          </cell>
          <cell r="E640">
            <v>52.300747999999999</v>
          </cell>
          <cell r="F640">
            <v>-1.819266</v>
          </cell>
          <cell r="H640" t="str">
            <v>&lt;70</v>
          </cell>
          <cell r="I640" t="str">
            <v>SB</v>
          </cell>
        </row>
        <row r="641">
          <cell r="D641" t="str">
            <v>UPPER ARLEY (STW)</v>
          </cell>
          <cell r="E641">
            <v>52.418407999999999</v>
          </cell>
          <cell r="F641">
            <v>-2.3425630000000002</v>
          </cell>
          <cell r="H641" t="str">
            <v>&lt;70</v>
          </cell>
          <cell r="I641" t="str">
            <v>SB</v>
          </cell>
        </row>
        <row r="642">
          <cell r="D642" t="str">
            <v>UPPER BOOTH (STW)</v>
          </cell>
          <cell r="E642">
            <v>53.364409999999999</v>
          </cell>
          <cell r="F642">
            <v>-1.8469800000000001</v>
          </cell>
          <cell r="H642" t="str">
            <v>&lt;70</v>
          </cell>
          <cell r="I642" t="str">
            <v>SB</v>
          </cell>
        </row>
        <row r="643">
          <cell r="D643" t="str">
            <v>UPPER SAPEY (STW)</v>
          </cell>
          <cell r="E643">
            <v>52.267032999999998</v>
          </cell>
          <cell r="F643">
            <v>-2.4632260000000001</v>
          </cell>
          <cell r="H643" t="str">
            <v>&lt;70</v>
          </cell>
          <cell r="I643" t="str">
            <v>SB</v>
          </cell>
        </row>
        <row r="644">
          <cell r="D644" t="str">
            <v>UPPINGTON (STW)</v>
          </cell>
          <cell r="E644">
            <v>52.681739</v>
          </cell>
          <cell r="F644">
            <v>-2.588689</v>
          </cell>
          <cell r="H644" t="str">
            <v>&lt;70</v>
          </cell>
          <cell r="I644" t="str">
            <v>SB</v>
          </cell>
        </row>
        <row r="645">
          <cell r="D645" t="str">
            <v>UPTON SNODSBURY (STW)</v>
          </cell>
          <cell r="E645">
            <v>52.183334000000002</v>
          </cell>
          <cell r="F645">
            <v>-2.077483</v>
          </cell>
          <cell r="H645" t="str">
            <v>&lt;70</v>
          </cell>
          <cell r="I645" t="str">
            <v>SB</v>
          </cell>
        </row>
        <row r="646">
          <cell r="D646" t="str">
            <v>VENNINGTON DITCH (STW)</v>
          </cell>
          <cell r="E646">
            <v>52.679194000000003</v>
          </cell>
          <cell r="F646">
            <v>-2.9747129999999999</v>
          </cell>
          <cell r="H646" t="str">
            <v>&lt;70</v>
          </cell>
          <cell r="I646" t="str">
            <v>P</v>
          </cell>
        </row>
        <row r="647">
          <cell r="D647" t="str">
            <v>WADBOROUGH (STW)</v>
          </cell>
          <cell r="E647">
            <v>52.127186000000002</v>
          </cell>
          <cell r="F647">
            <v>-2.1485919999999998</v>
          </cell>
          <cell r="H647" t="str">
            <v>&lt;70</v>
          </cell>
          <cell r="I647" t="str">
            <v>SB</v>
          </cell>
        </row>
        <row r="648">
          <cell r="D648" t="str">
            <v>WADWORTH (STW)</v>
          </cell>
          <cell r="E648">
            <v>53.470159000000002</v>
          </cell>
          <cell r="F648">
            <v>-1.135327</v>
          </cell>
          <cell r="H648" t="str">
            <v>&lt;70</v>
          </cell>
          <cell r="I648" t="str">
            <v>SB</v>
          </cell>
        </row>
        <row r="649">
          <cell r="D649" t="str">
            <v>WALCOT (STW)</v>
          </cell>
          <cell r="E649">
            <v>52.705961000000002</v>
          </cell>
          <cell r="F649">
            <v>-2.5993759999999999</v>
          </cell>
          <cell r="H649" t="str">
            <v>&lt;70</v>
          </cell>
          <cell r="I649" t="str">
            <v>SB</v>
          </cell>
        </row>
        <row r="650">
          <cell r="D650" t="str">
            <v>WALLERS GREEN (STW)</v>
          </cell>
          <cell r="E650">
            <v>52.049636</v>
          </cell>
          <cell r="F650">
            <v>-2.4720580000000001</v>
          </cell>
          <cell r="H650" t="str">
            <v>&lt;70</v>
          </cell>
          <cell r="I650" t="str">
            <v>SB</v>
          </cell>
        </row>
        <row r="651">
          <cell r="D651" t="str">
            <v>WALTON COTTAGES (STW)</v>
          </cell>
          <cell r="E651">
            <v>52.335084000000002</v>
          </cell>
          <cell r="F651">
            <v>-2.2137530000000001</v>
          </cell>
          <cell r="H651" t="str">
            <v>&lt;70</v>
          </cell>
          <cell r="I651" t="str">
            <v>SB</v>
          </cell>
        </row>
        <row r="652">
          <cell r="D652" t="str">
            <v>WALTON ON THE HILL (STW)</v>
          </cell>
          <cell r="E652">
            <v>52.791964</v>
          </cell>
          <cell r="F652">
            <v>-2.0578120000000002</v>
          </cell>
          <cell r="H652" t="str">
            <v>&lt;70</v>
          </cell>
          <cell r="I652" t="str">
            <v>P</v>
          </cell>
        </row>
        <row r="653">
          <cell r="D653" t="str">
            <v>WARSLOW (STW)</v>
          </cell>
          <cell r="E653">
            <v>53.122340000000001</v>
          </cell>
          <cell r="F653">
            <v>-1.8737630000000001</v>
          </cell>
          <cell r="H653" t="str">
            <v>&lt;70</v>
          </cell>
          <cell r="I653" t="str">
            <v>SB</v>
          </cell>
        </row>
        <row r="654">
          <cell r="D654" t="str">
            <v>WARTON (STW)</v>
          </cell>
          <cell r="E654">
            <v>52.633079000000002</v>
          </cell>
          <cell r="F654">
            <v>-1.5980719999999999</v>
          </cell>
          <cell r="H654" t="str">
            <v>&lt;70</v>
          </cell>
          <cell r="I654" t="str">
            <v>SB</v>
          </cell>
        </row>
        <row r="655">
          <cell r="D655" t="str">
            <v>WATERHOUSES (STW)</v>
          </cell>
          <cell r="E655">
            <v>53.048994</v>
          </cell>
          <cell r="F655">
            <v>-1.861237</v>
          </cell>
          <cell r="H655" t="str">
            <v>&lt;70</v>
          </cell>
          <cell r="I655" t="str">
            <v>SB</v>
          </cell>
        </row>
        <row r="656">
          <cell r="D656" t="str">
            <v>WATERS UPTON - SYTCH LANE (STW)</v>
          </cell>
          <cell r="E656">
            <v>53.048994</v>
          </cell>
          <cell r="F656">
            <v>-1.861237</v>
          </cell>
          <cell r="H656" t="str">
            <v>&lt;70</v>
          </cell>
          <cell r="I656" t="str">
            <v>P</v>
          </cell>
        </row>
        <row r="657">
          <cell r="D657" t="str">
            <v>WELFORD (STW)</v>
          </cell>
          <cell r="E657">
            <v>52.421590000000002</v>
          </cell>
          <cell r="F657">
            <v>-1.054583</v>
          </cell>
          <cell r="H657" t="str">
            <v>&lt;70</v>
          </cell>
          <cell r="I657" t="str">
            <v>SB</v>
          </cell>
        </row>
        <row r="658">
          <cell r="D658" t="str">
            <v>WELLAND (STW)</v>
          </cell>
          <cell r="E658">
            <v>52.050849999999997</v>
          </cell>
          <cell r="F658">
            <v>-2.2843239999999998</v>
          </cell>
          <cell r="H658" t="str">
            <v>&lt;70</v>
          </cell>
          <cell r="I658" t="str">
            <v>SB</v>
          </cell>
        </row>
        <row r="659">
          <cell r="D659" t="str">
            <v>WELSHAMPTON - BALMER CRESCENT (STW)</v>
          </cell>
          <cell r="E659">
            <v>52.909503999999998</v>
          </cell>
          <cell r="F659">
            <v>-2.8341479999999999</v>
          </cell>
          <cell r="H659" t="str">
            <v>&lt;70</v>
          </cell>
          <cell r="I659" t="str">
            <v>P</v>
          </cell>
        </row>
        <row r="660">
          <cell r="D660" t="str">
            <v>WEM - SOULTON VILLAS (STW)</v>
          </cell>
          <cell r="E660">
            <v>52.870018999999999</v>
          </cell>
          <cell r="F660">
            <v>-2.6833390000000001</v>
          </cell>
          <cell r="H660" t="str">
            <v>&lt;70</v>
          </cell>
          <cell r="I660" t="str">
            <v>SB</v>
          </cell>
        </row>
        <row r="661">
          <cell r="D661" t="str">
            <v>WEST BUTTERWICK (STW)</v>
          </cell>
          <cell r="E661">
            <v>53.539650999999999</v>
          </cell>
          <cell r="F661">
            <v>-0.75358199999999997</v>
          </cell>
          <cell r="H661" t="str">
            <v>&lt;70</v>
          </cell>
          <cell r="I661" t="str">
            <v>SB</v>
          </cell>
        </row>
        <row r="662">
          <cell r="D662" t="str">
            <v>WEST FELTON (STW)</v>
          </cell>
          <cell r="E662">
            <v>52.812266000000001</v>
          </cell>
          <cell r="F662">
            <v>-2.9717519999999999</v>
          </cell>
          <cell r="H662" t="str">
            <v>&lt;70</v>
          </cell>
          <cell r="I662" t="str">
            <v>SB</v>
          </cell>
        </row>
        <row r="663">
          <cell r="D663" t="str">
            <v>WEST MALVERN (STW)</v>
          </cell>
          <cell r="E663">
            <v>52.111074000000002</v>
          </cell>
          <cell r="F663">
            <v>-2.357567</v>
          </cell>
          <cell r="H663" t="str">
            <v>&lt;70</v>
          </cell>
          <cell r="I663" t="str">
            <v>SB</v>
          </cell>
        </row>
        <row r="664">
          <cell r="D664" t="str">
            <v>WESTBURY-ON-SEVERN (STW)</v>
          </cell>
          <cell r="E664">
            <v>51.817915999999997</v>
          </cell>
          <cell r="F664">
            <v>-2.411756</v>
          </cell>
          <cell r="H664" t="str">
            <v>&lt;70</v>
          </cell>
          <cell r="I664" t="str">
            <v>SB</v>
          </cell>
        </row>
        <row r="665">
          <cell r="D665" t="str">
            <v>WESTON - GUINEA LANE (STW)</v>
          </cell>
          <cell r="E665">
            <v>52.852231000000003</v>
          </cell>
          <cell r="F665">
            <v>-2.6489150000000001</v>
          </cell>
          <cell r="H665" t="str">
            <v>&lt;70</v>
          </cell>
          <cell r="I665" t="str">
            <v>SB</v>
          </cell>
        </row>
        <row r="666">
          <cell r="D666" t="str">
            <v>WESTON - THE ELMS (STW)</v>
          </cell>
          <cell r="E666">
            <v>52.860281000000001</v>
          </cell>
          <cell r="F666">
            <v>-2.6564619999999999</v>
          </cell>
          <cell r="H666" t="str">
            <v>&lt;70</v>
          </cell>
          <cell r="I666" t="str">
            <v>SB</v>
          </cell>
        </row>
        <row r="667">
          <cell r="D667" t="str">
            <v>WESTON UNDERWOOD (STW)</v>
          </cell>
          <cell r="E667">
            <v>52.978186999999998</v>
          </cell>
          <cell r="F667">
            <v>-1.5710599999999999</v>
          </cell>
          <cell r="H667" t="str">
            <v>&lt;70</v>
          </cell>
          <cell r="I667" t="str">
            <v>SB</v>
          </cell>
        </row>
        <row r="668">
          <cell r="D668" t="str">
            <v>WESTON-HAWKESTONE COURT (STW)</v>
          </cell>
          <cell r="E668">
            <v>52.854936000000002</v>
          </cell>
          <cell r="F668">
            <v>-2.6474700000000002</v>
          </cell>
          <cell r="H668" t="str">
            <v>&lt;70</v>
          </cell>
          <cell r="I668" t="str">
            <v>SB</v>
          </cell>
        </row>
        <row r="669">
          <cell r="D669" t="str">
            <v>WESTON-UNDER-WETHERLEY (STW)</v>
          </cell>
          <cell r="E669">
            <v>52.315375000000003</v>
          </cell>
          <cell r="F669">
            <v>-1.457514</v>
          </cell>
          <cell r="H669" t="str">
            <v>&lt;70</v>
          </cell>
          <cell r="I669" t="str">
            <v>SB</v>
          </cell>
        </row>
        <row r="670">
          <cell r="D670" t="str">
            <v>WETTON (STW)</v>
          </cell>
          <cell r="E670">
            <v>53.095294000000003</v>
          </cell>
          <cell r="F670">
            <v>-1.8336969999999999</v>
          </cell>
          <cell r="H670" t="str">
            <v>&lt;70</v>
          </cell>
          <cell r="I670" t="str">
            <v>SB</v>
          </cell>
        </row>
        <row r="671">
          <cell r="D671" t="str">
            <v>WETWOOD (STW)</v>
          </cell>
          <cell r="E671">
            <v>52.893039000000002</v>
          </cell>
          <cell r="F671">
            <v>-2.3492670000000002</v>
          </cell>
          <cell r="H671" t="str">
            <v>&lt;70</v>
          </cell>
          <cell r="I671" t="str">
            <v>P</v>
          </cell>
        </row>
        <row r="672">
          <cell r="D672" t="str">
            <v>WHALEY VILLAGE (STW)</v>
          </cell>
          <cell r="E672">
            <v>53.238542000000002</v>
          </cell>
          <cell r="F672">
            <v>-1.2298849999999999</v>
          </cell>
          <cell r="H672" t="str">
            <v>&lt;70</v>
          </cell>
          <cell r="I672" t="str">
            <v>SB</v>
          </cell>
        </row>
        <row r="673">
          <cell r="D673" t="str">
            <v>WHATSTANDWELL (STW)</v>
          </cell>
          <cell r="E673">
            <v>53.082183999999998</v>
          </cell>
          <cell r="F673">
            <v>-1.5013449999999999</v>
          </cell>
          <cell r="H673" t="str">
            <v>&lt;70</v>
          </cell>
          <cell r="I673" t="str">
            <v>SB</v>
          </cell>
        </row>
        <row r="674">
          <cell r="D674" t="str">
            <v>WHESTON (STW)</v>
          </cell>
          <cell r="E674">
            <v>52.578791000000002</v>
          </cell>
          <cell r="F674">
            <v>-1.183656</v>
          </cell>
          <cell r="H674" t="str">
            <v>&lt;70</v>
          </cell>
          <cell r="I674" t="str">
            <v>SAS</v>
          </cell>
        </row>
        <row r="675">
          <cell r="D675" t="str">
            <v>WHICHFORD (STW)</v>
          </cell>
          <cell r="E675">
            <v>52.013469000000001</v>
          </cell>
          <cell r="F675">
            <v>-1.550414</v>
          </cell>
          <cell r="H675" t="str">
            <v>&lt;70</v>
          </cell>
          <cell r="I675" t="str">
            <v>SB</v>
          </cell>
        </row>
        <row r="676">
          <cell r="D676" t="str">
            <v>WHISSENDINE (STW)</v>
          </cell>
          <cell r="E676">
            <v>52.722715999999998</v>
          </cell>
          <cell r="F676">
            <v>-0.77402700000000002</v>
          </cell>
          <cell r="H676" t="str">
            <v>&lt;70</v>
          </cell>
          <cell r="I676" t="str">
            <v>SB Cphos</v>
          </cell>
        </row>
        <row r="677">
          <cell r="D677" t="str">
            <v>WHITACRE HEATH (STW)</v>
          </cell>
          <cell r="E677">
            <v>52.516857999999999</v>
          </cell>
          <cell r="F677">
            <v>-1.6890069999999999</v>
          </cell>
          <cell r="H677" t="str">
            <v>&lt;70</v>
          </cell>
          <cell r="I677" t="str">
            <v>SB</v>
          </cell>
        </row>
        <row r="678">
          <cell r="D678" t="str">
            <v>WHITBOURNE WORKS (STW)</v>
          </cell>
          <cell r="E678">
            <v>52.203339999999997</v>
          </cell>
          <cell r="F678">
            <v>-2.4038200000000001</v>
          </cell>
          <cell r="H678" t="str">
            <v>&lt;70</v>
          </cell>
          <cell r="I678" t="str">
            <v>SB</v>
          </cell>
        </row>
        <row r="679">
          <cell r="D679" t="str">
            <v>WHITTINGTON EAST (STW)</v>
          </cell>
          <cell r="E679">
            <v>52.168215000000004</v>
          </cell>
          <cell r="F679">
            <v>-2.1746989999999999</v>
          </cell>
          <cell r="H679" t="str">
            <v>&lt;70</v>
          </cell>
          <cell r="I679" t="str">
            <v>SB</v>
          </cell>
        </row>
        <row r="680">
          <cell r="D680" t="str">
            <v>WHITTINGTON MEB (STW)</v>
          </cell>
          <cell r="E680">
            <v>52.174213000000002</v>
          </cell>
          <cell r="F680">
            <v>-2.1915260000000001</v>
          </cell>
          <cell r="H680" t="str">
            <v>&lt;70</v>
          </cell>
          <cell r="I680" t="str">
            <v>SB</v>
          </cell>
        </row>
        <row r="681">
          <cell r="D681" t="str">
            <v>WHITTINGTON NR MOTORWAY (STW)</v>
          </cell>
          <cell r="E681">
            <v>52.176037999999998</v>
          </cell>
          <cell r="F681">
            <v>-2.1739830000000002</v>
          </cell>
          <cell r="H681" t="str">
            <v>&lt;70</v>
          </cell>
          <cell r="I681" t="str">
            <v>SB</v>
          </cell>
        </row>
        <row r="682">
          <cell r="D682" t="str">
            <v>WHIXALL - MOSSLEIGH (STW)</v>
          </cell>
          <cell r="E682">
            <v>52.911014000000002</v>
          </cell>
          <cell r="F682">
            <v>-2.7419850000000001</v>
          </cell>
          <cell r="H682" t="str">
            <v>&lt;70</v>
          </cell>
          <cell r="I682" t="str">
            <v>SB</v>
          </cell>
        </row>
        <row r="683">
          <cell r="D683" t="str">
            <v>WHIXALL - SANDY BANK (STW)</v>
          </cell>
          <cell r="E683">
            <v>52.916553999999998</v>
          </cell>
          <cell r="F683">
            <v>-2.7182810000000002</v>
          </cell>
          <cell r="H683" t="str">
            <v>&lt;70</v>
          </cell>
          <cell r="I683" t="str">
            <v>SB</v>
          </cell>
        </row>
        <row r="684">
          <cell r="D684" t="str">
            <v>WHIXALL-WINDMILL GARDENS (STW)</v>
          </cell>
          <cell r="E684">
            <v>52.905757999999999</v>
          </cell>
          <cell r="F684">
            <v>-2.719589</v>
          </cell>
          <cell r="H684" t="str">
            <v>&lt;70</v>
          </cell>
          <cell r="I684" t="str">
            <v>SB</v>
          </cell>
        </row>
        <row r="685">
          <cell r="D685" t="str">
            <v>WHIXHALL - RACK LANE (STW)</v>
          </cell>
          <cell r="E685">
            <v>52.905639000000001</v>
          </cell>
          <cell r="F685">
            <v>-2.7389190000000001</v>
          </cell>
          <cell r="H685" t="str">
            <v>&lt;70</v>
          </cell>
          <cell r="I685" t="str">
            <v>P</v>
          </cell>
        </row>
        <row r="686">
          <cell r="D686" t="str">
            <v>WICHENFORD - BOXLEY COTTAGES (STW)</v>
          </cell>
          <cell r="E686">
            <v>52.227831999999999</v>
          </cell>
          <cell r="F686">
            <v>-2.3352379999999999</v>
          </cell>
          <cell r="H686" t="str">
            <v>&lt;70</v>
          </cell>
          <cell r="I686" t="str">
            <v>P</v>
          </cell>
        </row>
        <row r="687">
          <cell r="D687" t="str">
            <v>WIGMORE (STW)</v>
          </cell>
          <cell r="E687">
            <v>52.313361</v>
          </cell>
          <cell r="F687">
            <v>-2.8493029999999999</v>
          </cell>
          <cell r="H687" t="str">
            <v>&lt;70</v>
          </cell>
          <cell r="I687" t="str">
            <v>SB</v>
          </cell>
        </row>
        <row r="688">
          <cell r="D688" t="str">
            <v>WIGSTON PARVA (STW)</v>
          </cell>
          <cell r="E688">
            <v>52.505648000000001</v>
          </cell>
          <cell r="F688">
            <v>-1.316918</v>
          </cell>
          <cell r="H688" t="str">
            <v>&lt;70</v>
          </cell>
          <cell r="I688" t="str">
            <v>SB</v>
          </cell>
        </row>
        <row r="689">
          <cell r="D689" t="str">
            <v>WILDMOOR (STW)</v>
          </cell>
          <cell r="E689">
            <v>52.375332</v>
          </cell>
          <cell r="F689">
            <v>-2.0672999999999999</v>
          </cell>
          <cell r="H689" t="str">
            <v>&lt;70</v>
          </cell>
          <cell r="I689" t="str">
            <v>SB</v>
          </cell>
        </row>
        <row r="690">
          <cell r="D690" t="str">
            <v>WILLEY (STW)</v>
          </cell>
          <cell r="E690">
            <v>52.461607000000001</v>
          </cell>
          <cell r="F690">
            <v>-1.271423</v>
          </cell>
          <cell r="H690" t="str">
            <v>&lt;70</v>
          </cell>
          <cell r="I690" t="str">
            <v>CSAS</v>
          </cell>
        </row>
        <row r="691">
          <cell r="D691" t="str">
            <v>WILLOUGHBY (STW)</v>
          </cell>
          <cell r="E691">
            <v>52.304098000000003</v>
          </cell>
          <cell r="F691">
            <v>-1.2514959999999999</v>
          </cell>
          <cell r="H691" t="str">
            <v>&lt;70</v>
          </cell>
          <cell r="I691" t="str">
            <v>SB</v>
          </cell>
        </row>
        <row r="692">
          <cell r="D692" t="str">
            <v>WILLOUGHTON (STW)</v>
          </cell>
          <cell r="E692">
            <v>53.431992000000001</v>
          </cell>
          <cell r="F692">
            <v>-0.60921899999999996</v>
          </cell>
          <cell r="H692" t="str">
            <v>&lt;70</v>
          </cell>
          <cell r="I692" t="str">
            <v>CSAS</v>
          </cell>
        </row>
        <row r="693">
          <cell r="D693" t="str">
            <v>WILSON (STW)</v>
          </cell>
          <cell r="E693">
            <v>52.821916000000002</v>
          </cell>
          <cell r="F693">
            <v>-1.397486</v>
          </cell>
          <cell r="H693" t="str">
            <v>&lt;70</v>
          </cell>
          <cell r="I693" t="str">
            <v>SB</v>
          </cell>
        </row>
        <row r="694">
          <cell r="D694" t="str">
            <v>WINWICK (STW)</v>
          </cell>
          <cell r="E694">
            <v>52.358862000000002</v>
          </cell>
          <cell r="F694">
            <v>-1.083855</v>
          </cell>
          <cell r="H694" t="str">
            <v>&lt;70</v>
          </cell>
          <cell r="I694" t="str">
            <v>SB</v>
          </cell>
        </row>
        <row r="695">
          <cell r="D695" t="str">
            <v>WISHAW (STW)</v>
          </cell>
          <cell r="E695">
            <v>52.548994</v>
          </cell>
          <cell r="F695">
            <v>-1.7507410000000001</v>
          </cell>
          <cell r="H695" t="str">
            <v>&lt;70</v>
          </cell>
          <cell r="I695" t="str">
            <v>SB</v>
          </cell>
        </row>
        <row r="696">
          <cell r="D696" t="str">
            <v>WISTANWICK EASTLEA (STW)</v>
          </cell>
          <cell r="E696">
            <v>52.862006999999998</v>
          </cell>
          <cell r="F696">
            <v>-2.4841839999999999</v>
          </cell>
          <cell r="H696" t="str">
            <v>&lt;70</v>
          </cell>
          <cell r="I696" t="str">
            <v>P</v>
          </cell>
        </row>
        <row r="697">
          <cell r="D697" t="str">
            <v>WISTOW (STW)</v>
          </cell>
          <cell r="E697">
            <v>52.558664</v>
          </cell>
          <cell r="F697">
            <v>-1.0559320000000001</v>
          </cell>
          <cell r="H697" t="str">
            <v>&lt;70</v>
          </cell>
          <cell r="I697" t="str">
            <v>SB</v>
          </cell>
        </row>
        <row r="698">
          <cell r="D698" t="str">
            <v>WOLLERTON - BEAN BANK (STW)</v>
          </cell>
          <cell r="E698">
            <v>52.866787000000002</v>
          </cell>
          <cell r="F698">
            <v>-2.5585800000000001</v>
          </cell>
          <cell r="H698" t="str">
            <v>&lt;70</v>
          </cell>
          <cell r="I698" t="str">
            <v>SB</v>
          </cell>
        </row>
        <row r="699">
          <cell r="D699" t="str">
            <v>WOODEND (STW)</v>
          </cell>
          <cell r="E699">
            <v>51.708905000000001</v>
          </cell>
          <cell r="F699">
            <v>-2.387823</v>
          </cell>
          <cell r="H699" t="str">
            <v>&lt;70</v>
          </cell>
          <cell r="I699" t="str">
            <v>SB</v>
          </cell>
        </row>
        <row r="700">
          <cell r="D700" t="str">
            <v>WOODSEAVES - HILLSIDE (STW)</v>
          </cell>
          <cell r="E700">
            <v>52.883555999999999</v>
          </cell>
          <cell r="F700">
            <v>-2.4778099999999998</v>
          </cell>
          <cell r="H700" t="str">
            <v>&lt;70</v>
          </cell>
          <cell r="I700" t="str">
            <v>SB</v>
          </cell>
        </row>
        <row r="701">
          <cell r="D701" t="str">
            <v>WOODSEAVES - THE NOOK (STW)</v>
          </cell>
          <cell r="E701">
            <v>52.872554999999998</v>
          </cell>
          <cell r="F701">
            <v>-2.4657719999999999</v>
          </cell>
          <cell r="H701" t="str">
            <v>&lt;70</v>
          </cell>
          <cell r="I701" t="str">
            <v>P</v>
          </cell>
        </row>
        <row r="702">
          <cell r="D702" t="str">
            <v>WOODSEAVES (STW)</v>
          </cell>
          <cell r="E702">
            <v>52.872554999999998</v>
          </cell>
          <cell r="F702">
            <v>-2.4657719999999999</v>
          </cell>
          <cell r="H702" t="str">
            <v>&lt;70</v>
          </cell>
          <cell r="I702" t="str">
            <v>SB</v>
          </cell>
        </row>
        <row r="703">
          <cell r="D703" t="str">
            <v>WOODSETTS (STW)</v>
          </cell>
          <cell r="E703">
            <v>53.345122000000003</v>
          </cell>
          <cell r="F703">
            <v>-1.1584859999999999</v>
          </cell>
          <cell r="H703" t="str">
            <v>&lt;70</v>
          </cell>
          <cell r="I703" t="str">
            <v>SB</v>
          </cell>
        </row>
        <row r="704">
          <cell r="D704" t="str">
            <v>WOOLSTHORPE (STW)</v>
          </cell>
          <cell r="E704">
            <v>52.900899000000003</v>
          </cell>
          <cell r="F704">
            <v>-0.75744999999999996</v>
          </cell>
          <cell r="H704" t="str">
            <v>&lt;70</v>
          </cell>
          <cell r="I704" t="str">
            <v>SB</v>
          </cell>
        </row>
        <row r="705">
          <cell r="D705" t="str">
            <v>WOOLSTONE (STW)</v>
          </cell>
          <cell r="E705">
            <v>51.973474000000003</v>
          </cell>
          <cell r="F705">
            <v>-2.070802</v>
          </cell>
          <cell r="H705" t="str">
            <v>&lt;70</v>
          </cell>
          <cell r="I705" t="str">
            <v>SB</v>
          </cell>
        </row>
        <row r="706">
          <cell r="D706" t="str">
            <v>WOORE (STW)</v>
          </cell>
          <cell r="E706">
            <v>52.974671000000001</v>
          </cell>
          <cell r="F706">
            <v>-2.4035419999999998</v>
          </cell>
          <cell r="H706" t="str">
            <v>&lt;70</v>
          </cell>
          <cell r="I706" t="str">
            <v>SB</v>
          </cell>
        </row>
        <row r="707">
          <cell r="D707" t="str">
            <v>WORFIELD (STW)</v>
          </cell>
          <cell r="E707">
            <v>52.556814000000003</v>
          </cell>
          <cell r="F707">
            <v>-2.355442</v>
          </cell>
          <cell r="H707" t="str">
            <v>&lt;70</v>
          </cell>
          <cell r="I707" t="str">
            <v>SB</v>
          </cell>
        </row>
        <row r="708">
          <cell r="D708" t="str">
            <v>WORMINGTON (STW)</v>
          </cell>
          <cell r="E708">
            <v>52.025933000000002</v>
          </cell>
          <cell r="F708">
            <v>-1.9476850000000001</v>
          </cell>
          <cell r="H708" t="str">
            <v>&lt;70</v>
          </cell>
          <cell r="I708" t="str">
            <v>SB</v>
          </cell>
        </row>
        <row r="709">
          <cell r="D709" t="str">
            <v>WORMLEIGHTON (STW)</v>
          </cell>
          <cell r="E709">
            <v>52.182935999999998</v>
          </cell>
          <cell r="F709">
            <v>-1.348306</v>
          </cell>
          <cell r="H709" t="str">
            <v>&lt;70</v>
          </cell>
          <cell r="I709" t="str">
            <v>SB</v>
          </cell>
        </row>
        <row r="710">
          <cell r="D710" t="str">
            <v>WORTHEN (STW)</v>
          </cell>
          <cell r="E710">
            <v>52.635880999999998</v>
          </cell>
          <cell r="F710">
            <v>-2.9944410000000001</v>
          </cell>
          <cell r="H710" t="str">
            <v>&lt;70</v>
          </cell>
          <cell r="I710" t="str">
            <v>CSAS SB</v>
          </cell>
        </row>
        <row r="711">
          <cell r="D711" t="str">
            <v>WROOT (STW)</v>
          </cell>
          <cell r="E711">
            <v>53.525494000000002</v>
          </cell>
          <cell r="F711">
            <v>-0.93318599999999996</v>
          </cell>
          <cell r="H711" t="str">
            <v>&lt;70</v>
          </cell>
          <cell r="I711" t="str">
            <v>SB</v>
          </cell>
        </row>
        <row r="712">
          <cell r="D712" t="str">
            <v>WYASTON (STW)</v>
          </cell>
          <cell r="E712">
            <v>52.977736999999998</v>
          </cell>
          <cell r="F712">
            <v>-1.725954</v>
          </cell>
          <cell r="H712" t="str">
            <v>&lt;70</v>
          </cell>
          <cell r="I712" t="str">
            <v>SB</v>
          </cell>
        </row>
        <row r="713">
          <cell r="D713" t="str">
            <v>WYCHBOLD (STW)</v>
          </cell>
          <cell r="E713">
            <v>52.293553000000003</v>
          </cell>
          <cell r="F713">
            <v>-2.1266240000000001</v>
          </cell>
          <cell r="H713" t="str">
            <v>&lt;70</v>
          </cell>
          <cell r="I713" t="str">
            <v>CSAS</v>
          </cell>
        </row>
        <row r="714">
          <cell r="D714" t="str">
            <v>WYMONDHAM (STW)</v>
          </cell>
          <cell r="E714">
            <v>52.756546999999998</v>
          </cell>
          <cell r="F714">
            <v>-0.74197000000000002</v>
          </cell>
          <cell r="H714" t="str">
            <v>&lt;70</v>
          </cell>
          <cell r="I714" t="str">
            <v>SB Cphos</v>
          </cell>
        </row>
        <row r="715">
          <cell r="D715" t="str">
            <v>YATTON (STW)</v>
          </cell>
          <cell r="E715">
            <v>51.977215999999999</v>
          </cell>
          <cell r="F715">
            <v>-2.5211670000000002</v>
          </cell>
          <cell r="H715" t="str">
            <v>&lt;70</v>
          </cell>
          <cell r="I715" t="str">
            <v>SB</v>
          </cell>
        </row>
        <row r="716">
          <cell r="D716" t="str">
            <v>YEAVELEY (STW)</v>
          </cell>
          <cell r="E716">
            <v>52.958849000000001</v>
          </cell>
          <cell r="F716">
            <v>-1.718629</v>
          </cell>
          <cell r="H716" t="str">
            <v>&lt;70</v>
          </cell>
          <cell r="I716" t="str">
            <v>SB</v>
          </cell>
        </row>
        <row r="717">
          <cell r="D717" t="str">
            <v>YELVERTOFT (STW)</v>
          </cell>
          <cell r="E717">
            <v>52.376485000000002</v>
          </cell>
          <cell r="F717">
            <v>-1.125407</v>
          </cell>
          <cell r="H717" t="str">
            <v>&lt;70</v>
          </cell>
          <cell r="I717" t="str">
            <v>SB</v>
          </cell>
        </row>
        <row r="718">
          <cell r="D718" t="str">
            <v>YOCKLETON (STW)</v>
          </cell>
          <cell r="E718">
            <v>52.686585999999998</v>
          </cell>
          <cell r="F718">
            <v>-2.8850669999999998</v>
          </cell>
          <cell r="H718" t="str">
            <v>&lt;70</v>
          </cell>
          <cell r="I718" t="str">
            <v>SB</v>
          </cell>
        </row>
        <row r="719">
          <cell r="D719" t="str">
            <v>YOXALL (STW)</v>
          </cell>
          <cell r="E719">
            <v>52.760322000000002</v>
          </cell>
          <cell r="F719">
            <v>-1.7880689999999999</v>
          </cell>
          <cell r="H719" t="str">
            <v>&lt;70</v>
          </cell>
          <cell r="I719" t="str">
            <v>SB</v>
          </cell>
        </row>
      </sheetData>
      <sheetData sheetId="3">
        <row r="11">
          <cell r="D11" t="str">
            <v>Alfreton STC</v>
          </cell>
          <cell r="E11">
            <v>53.115251999999998</v>
          </cell>
          <cell r="F11">
            <v>-1.369097</v>
          </cell>
          <cell r="H11">
            <v>2408</v>
          </cell>
          <cell r="I11" t="str">
            <v>MEASURED</v>
          </cell>
          <cell r="J11">
            <v>0.25398535726678545</v>
          </cell>
          <cell r="K11" t="str">
            <v>MEASURED</v>
          </cell>
          <cell r="L11" t="str">
            <v>Yes</v>
          </cell>
          <cell r="M11" t="str">
            <v>00:00-23:59</v>
          </cell>
          <cell r="O11" t="str">
            <v>Treatment Centre</v>
          </cell>
          <cell r="Q11" t="str">
            <v>1 - 8</v>
          </cell>
          <cell r="R11" t="str">
            <v>Y</v>
          </cell>
          <cell r="S11" t="str">
            <v>Y</v>
          </cell>
          <cell r="U11" t="str">
            <v>N</v>
          </cell>
          <cell r="V11" t="str">
            <v>Y</v>
          </cell>
          <cell r="W11" t="str">
            <v>N</v>
          </cell>
          <cell r="X11" t="str">
            <v>N</v>
          </cell>
          <cell r="Z11">
            <v>0</v>
          </cell>
        </row>
        <row r="12">
          <cell r="D12" t="str">
            <v>Barnhurst STC, Wolverhampton</v>
          </cell>
          <cell r="E12">
            <v>52.613885000000003</v>
          </cell>
          <cell r="F12">
            <v>-2.1506180000000001</v>
          </cell>
          <cell r="H12">
            <v>4313</v>
          </cell>
          <cell r="I12" t="str">
            <v>MEASURED</v>
          </cell>
          <cell r="J12">
            <v>0.23761361386274976</v>
          </cell>
          <cell r="K12" t="str">
            <v>MEASURED</v>
          </cell>
          <cell r="L12" t="str">
            <v>Yes</v>
          </cell>
          <cell r="M12" t="str">
            <v>00:00-23:59</v>
          </cell>
          <cell r="O12" t="str">
            <v>Treatment Centre</v>
          </cell>
          <cell r="Q12" t="str">
            <v>1 - 8</v>
          </cell>
          <cell r="R12" t="str">
            <v>Y</v>
          </cell>
          <cell r="S12" t="str">
            <v>Y</v>
          </cell>
          <cell r="U12" t="str">
            <v>N</v>
          </cell>
          <cell r="V12" t="str">
            <v>Y</v>
          </cell>
          <cell r="W12" t="str">
            <v>N</v>
          </cell>
          <cell r="X12" t="str">
            <v>N</v>
          </cell>
          <cell r="Z12">
            <v>0</v>
          </cell>
        </row>
        <row r="13">
          <cell r="D13" t="str">
            <v>Barston STC, Solihull</v>
          </cell>
          <cell r="E13">
            <v>52.413176</v>
          </cell>
          <cell r="F13">
            <v>-1.7191590000000001</v>
          </cell>
          <cell r="H13">
            <v>0</v>
          </cell>
          <cell r="I13" t="str">
            <v>N/A</v>
          </cell>
          <cell r="J13">
            <v>0</v>
          </cell>
          <cell r="K13" t="str">
            <v>N/A</v>
          </cell>
          <cell r="L13" t="str">
            <v>Yes</v>
          </cell>
          <cell r="M13" t="str">
            <v>00:00-23:59</v>
          </cell>
          <cell r="O13" t="str">
            <v>Treatment Centre</v>
          </cell>
          <cell r="Q13" t="str">
            <v>NOT OPEN TO IMPORTS</v>
          </cell>
          <cell r="R13">
            <v>0</v>
          </cell>
          <cell r="S13">
            <v>0</v>
          </cell>
          <cell r="U13" t="str">
            <v>N/A</v>
          </cell>
          <cell r="V13" t="str">
            <v>N/A</v>
          </cell>
          <cell r="W13" t="str">
            <v>N/A</v>
          </cell>
          <cell r="X13" t="str">
            <v>N/A</v>
          </cell>
          <cell r="Z13" t="str">
            <v>Site closed to imports in FY17/18 and AD closed in FY2018/19. Raw sludge then transferred to Minworth as Liquid.</v>
          </cell>
        </row>
        <row r="14">
          <cell r="D14" t="str">
            <v>Brancote STC, Stafford</v>
          </cell>
          <cell r="E14">
            <v>52.799878999999997</v>
          </cell>
          <cell r="F14">
            <v>-2.068117</v>
          </cell>
          <cell r="H14">
            <v>940</v>
          </cell>
          <cell r="I14" t="str">
            <v>MEASURED</v>
          </cell>
          <cell r="J14">
            <v>0.22423866200005729</v>
          </cell>
          <cell r="K14" t="str">
            <v>MEASURED</v>
          </cell>
          <cell r="L14" t="str">
            <v>Yes</v>
          </cell>
          <cell r="M14" t="str">
            <v>00:00-23:59</v>
          </cell>
          <cell r="O14" t="str">
            <v>Treatment Centre</v>
          </cell>
          <cell r="Q14" t="str">
            <v>1 - 8</v>
          </cell>
          <cell r="R14" t="str">
            <v>Y</v>
          </cell>
          <cell r="S14" t="str">
            <v>Y</v>
          </cell>
          <cell r="U14" t="str">
            <v>N</v>
          </cell>
          <cell r="V14" t="str">
            <v>Y</v>
          </cell>
          <cell r="W14" t="str">
            <v>N</v>
          </cell>
          <cell r="X14" t="str">
            <v>N</v>
          </cell>
          <cell r="Z14">
            <v>0</v>
          </cell>
        </row>
        <row r="15">
          <cell r="D15" t="str">
            <v>Buxton STW</v>
          </cell>
          <cell r="E15">
            <v>53.252181</v>
          </cell>
          <cell r="F15">
            <v>-1.9010530000000001</v>
          </cell>
          <cell r="H15">
            <v>0</v>
          </cell>
          <cell r="I15" t="str">
            <v>N/A</v>
          </cell>
          <cell r="J15">
            <v>0</v>
          </cell>
          <cell r="K15" t="str">
            <v>N/A</v>
          </cell>
          <cell r="L15" t="str">
            <v>No</v>
          </cell>
          <cell r="M15" t="str">
            <v>00:00-23:59</v>
          </cell>
          <cell r="O15" t="str">
            <v>Thickening Centre</v>
          </cell>
          <cell r="Q15" t="str">
            <v>NOT OPEN TO IMPORTS</v>
          </cell>
          <cell r="R15">
            <v>0</v>
          </cell>
          <cell r="S15">
            <v>0</v>
          </cell>
          <cell r="U15" t="str">
            <v>N/A</v>
          </cell>
          <cell r="V15" t="str">
            <v>N/A</v>
          </cell>
          <cell r="W15" t="str">
            <v>N/A</v>
          </cell>
          <cell r="X15" t="str">
            <v>N/A</v>
          </cell>
          <cell r="Z15">
            <v>0</v>
          </cell>
        </row>
        <row r="16">
          <cell r="D16" t="str">
            <v>Claymills STC, Burton on Trent</v>
          </cell>
          <cell r="E16">
            <v>52.829529000000001</v>
          </cell>
          <cell r="F16">
            <v>-1.609888</v>
          </cell>
          <cell r="H16">
            <v>675</v>
          </cell>
          <cell r="I16" t="str">
            <v>MEASURED</v>
          </cell>
          <cell r="J16">
            <v>0.188</v>
          </cell>
          <cell r="K16" t="str">
            <v>MEASURED</v>
          </cell>
          <cell r="L16" t="str">
            <v>Yes</v>
          </cell>
          <cell r="M16" t="str">
            <v>00:00-23:59</v>
          </cell>
          <cell r="O16" t="str">
            <v>Treatment Centre</v>
          </cell>
          <cell r="Q16" t="str">
            <v>1 - 8</v>
          </cell>
          <cell r="R16" t="str">
            <v>Y</v>
          </cell>
          <cell r="S16" t="str">
            <v>Y</v>
          </cell>
          <cell r="U16" t="str">
            <v>N</v>
          </cell>
          <cell r="V16" t="str">
            <v>Y</v>
          </cell>
          <cell r="W16" t="str">
            <v>N</v>
          </cell>
          <cell r="X16" t="str">
            <v>N</v>
          </cell>
          <cell r="Z16">
            <v>0</v>
          </cell>
        </row>
        <row r="17">
          <cell r="D17" t="str">
            <v>Coalport STC</v>
          </cell>
          <cell r="E17">
            <v>52.610844</v>
          </cell>
          <cell r="F17">
            <v>-2.432801</v>
          </cell>
          <cell r="H17">
            <v>0</v>
          </cell>
          <cell r="I17" t="str">
            <v>N/A</v>
          </cell>
          <cell r="J17">
            <v>0</v>
          </cell>
          <cell r="K17" t="str">
            <v>N/A</v>
          </cell>
          <cell r="L17" t="str">
            <v>Yes</v>
          </cell>
          <cell r="M17" t="str">
            <v>08:00-18:00 Mon-Fri</v>
          </cell>
          <cell r="O17" t="str">
            <v>Dewatering Centre</v>
          </cell>
          <cell r="Q17" t="str">
            <v>NOT OPEN TO IMPORTS</v>
          </cell>
          <cell r="R17">
            <v>0</v>
          </cell>
          <cell r="S17">
            <v>0</v>
          </cell>
          <cell r="U17" t="str">
            <v>Y</v>
          </cell>
          <cell r="V17" t="str">
            <v>N</v>
          </cell>
          <cell r="W17" t="str">
            <v>N</v>
          </cell>
          <cell r="X17" t="str">
            <v>N</v>
          </cell>
          <cell r="Z17" t="str">
            <v>Site is now a dewatering facility to &gt;10%. Cake will then be transferred to Rushmoor prior to Strongford THP completion in Spring 2019</v>
          </cell>
        </row>
        <row r="18">
          <cell r="D18" t="str">
            <v>Derby STC</v>
          </cell>
          <cell r="E18">
            <v>52.910141000000003</v>
          </cell>
          <cell r="F18">
            <v>-1.4230309999999999</v>
          </cell>
          <cell r="H18">
            <v>6441</v>
          </cell>
          <cell r="I18" t="str">
            <v>MEASURED</v>
          </cell>
          <cell r="J18">
            <v>0.22002479579511461</v>
          </cell>
          <cell r="K18" t="str">
            <v>MEASURED</v>
          </cell>
          <cell r="L18" t="str">
            <v>Yes</v>
          </cell>
          <cell r="M18" t="str">
            <v>00:00-23:59</v>
          </cell>
          <cell r="O18" t="str">
            <v>Treatment Centre</v>
          </cell>
          <cell r="Q18" t="str">
            <v>1 - 8</v>
          </cell>
          <cell r="R18" t="str">
            <v>Y</v>
          </cell>
          <cell r="S18" t="str">
            <v>Y</v>
          </cell>
          <cell r="U18" t="str">
            <v>N</v>
          </cell>
          <cell r="V18" t="str">
            <v>Y</v>
          </cell>
          <cell r="W18" t="str">
            <v>N</v>
          </cell>
          <cell r="X18" t="str">
            <v>Y</v>
          </cell>
          <cell r="Z18">
            <v>0</v>
          </cell>
        </row>
        <row r="19">
          <cell r="D19" t="str">
            <v>Etwall Farm , Burton on Trent</v>
          </cell>
          <cell r="E19">
            <v>0</v>
          </cell>
          <cell r="F19">
            <v>0</v>
          </cell>
          <cell r="H19">
            <v>4739</v>
          </cell>
          <cell r="I19" t="str">
            <v>MEASURED</v>
          </cell>
          <cell r="J19">
            <v>0.17663313443206152</v>
          </cell>
          <cell r="K19" t="str">
            <v>MEASURED</v>
          </cell>
          <cell r="L19" t="str">
            <v>No</v>
          </cell>
          <cell r="M19" t="str">
            <v>00:00-23:59</v>
          </cell>
          <cell r="O19" t="str">
            <v>Dewatering Centre</v>
          </cell>
          <cell r="Q19" t="str">
            <v>1 - 8</v>
          </cell>
          <cell r="R19" t="str">
            <v>Y</v>
          </cell>
          <cell r="S19" t="str">
            <v>Y</v>
          </cell>
          <cell r="U19" t="str">
            <v>N</v>
          </cell>
          <cell r="V19" t="str">
            <v>Y</v>
          </cell>
          <cell r="W19" t="str">
            <v>N</v>
          </cell>
          <cell r="X19" t="str">
            <v>Y</v>
          </cell>
          <cell r="Z19">
            <v>0</v>
          </cell>
        </row>
        <row r="20">
          <cell r="D20" t="str">
            <v>Finham STC, Coventry</v>
          </cell>
          <cell r="E20">
            <v>52.363050000000001</v>
          </cell>
          <cell r="F20">
            <v>-1.5094810000000001</v>
          </cell>
          <cell r="H20">
            <v>9816</v>
          </cell>
          <cell r="I20" t="str">
            <v>MEASURED</v>
          </cell>
          <cell r="J20">
            <v>0.27232437708864715</v>
          </cell>
          <cell r="K20" t="str">
            <v>MEASURED</v>
          </cell>
          <cell r="L20" t="str">
            <v>Yes</v>
          </cell>
          <cell r="M20" t="str">
            <v>00:00-23:59</v>
          </cell>
          <cell r="O20" t="str">
            <v>Treatment Centre</v>
          </cell>
          <cell r="Q20" t="str">
            <v>1 - 8</v>
          </cell>
          <cell r="R20" t="str">
            <v>Y</v>
          </cell>
          <cell r="S20" t="str">
            <v>Y</v>
          </cell>
          <cell r="U20" t="str">
            <v>N</v>
          </cell>
          <cell r="V20" t="str">
            <v>Y</v>
          </cell>
          <cell r="W20" t="str">
            <v>N</v>
          </cell>
          <cell r="X20" t="str">
            <v>N</v>
          </cell>
          <cell r="Z20">
            <v>0</v>
          </cell>
        </row>
        <row r="21">
          <cell r="D21" t="str">
            <v>Four Ashes STC, Cannock</v>
          </cell>
          <cell r="E21">
            <v>52.676797999999998</v>
          </cell>
          <cell r="F21">
            <v>-2.1046830000000001</v>
          </cell>
          <cell r="H21">
            <v>0</v>
          </cell>
          <cell r="I21" t="str">
            <v>N/A</v>
          </cell>
          <cell r="J21">
            <v>0</v>
          </cell>
          <cell r="K21" t="str">
            <v>N/A</v>
          </cell>
          <cell r="L21" t="str">
            <v>Yes</v>
          </cell>
          <cell r="M21" t="str">
            <v>00:00-23:59</v>
          </cell>
          <cell r="O21" t="str">
            <v>Treatment Centre</v>
          </cell>
          <cell r="Q21" t="str">
            <v>NOT OPEN TO IMPORTS</v>
          </cell>
          <cell r="R21">
            <v>0</v>
          </cell>
          <cell r="S21">
            <v>0</v>
          </cell>
          <cell r="U21" t="str">
            <v>N</v>
          </cell>
          <cell r="V21" t="str">
            <v>Y</v>
          </cell>
          <cell r="W21" t="str">
            <v>N</v>
          </cell>
          <cell r="X21" t="str">
            <v>N</v>
          </cell>
          <cell r="Z21" t="str">
            <v>Closed for digestion and now exporting as liquid.</v>
          </cell>
        </row>
        <row r="22">
          <cell r="D22" t="str">
            <v>Hartshill STC, Nuneaton</v>
          </cell>
          <cell r="E22">
            <v>52.556328999999998</v>
          </cell>
          <cell r="F22">
            <v>-1.5088029999999999</v>
          </cell>
          <cell r="H22">
            <v>3466</v>
          </cell>
          <cell r="I22" t="str">
            <v>MEASURED</v>
          </cell>
          <cell r="J22">
            <v>0.25258131894161084</v>
          </cell>
          <cell r="K22" t="str">
            <v>MEASURED</v>
          </cell>
          <cell r="L22" t="str">
            <v>Yes</v>
          </cell>
          <cell r="M22" t="str">
            <v>00:00-23:59</v>
          </cell>
          <cell r="O22" t="str">
            <v>Treatment Centre</v>
          </cell>
          <cell r="Q22" t="str">
            <v>1 - 8</v>
          </cell>
          <cell r="R22" t="str">
            <v>Y</v>
          </cell>
          <cell r="S22" t="str">
            <v>Y</v>
          </cell>
          <cell r="U22" t="str">
            <v>N</v>
          </cell>
          <cell r="V22" t="str">
            <v>Y</v>
          </cell>
          <cell r="W22" t="str">
            <v>N</v>
          </cell>
          <cell r="X22" t="str">
            <v>Y</v>
          </cell>
          <cell r="Z22">
            <v>0</v>
          </cell>
        </row>
        <row r="23">
          <cell r="D23" t="str">
            <v>Hayden STC, Cheltenham</v>
          </cell>
          <cell r="E23">
            <v>51.905051</v>
          </cell>
          <cell r="F23">
            <v>-2.1367950000000002</v>
          </cell>
          <cell r="H23">
            <v>3805</v>
          </cell>
          <cell r="I23" t="str">
            <v>MEASURED</v>
          </cell>
          <cell r="J23">
            <v>0.22366189816801155</v>
          </cell>
          <cell r="K23" t="str">
            <v>MEASURED</v>
          </cell>
          <cell r="L23" t="str">
            <v>Yes</v>
          </cell>
          <cell r="M23" t="str">
            <v>21:00-19:00</v>
          </cell>
          <cell r="O23" t="str">
            <v>Treatment Centre</v>
          </cell>
          <cell r="Q23" t="str">
            <v>1 - 8</v>
          </cell>
          <cell r="R23" t="str">
            <v>Y</v>
          </cell>
          <cell r="S23" t="str">
            <v>Y</v>
          </cell>
          <cell r="U23" t="str">
            <v>N</v>
          </cell>
          <cell r="V23" t="str">
            <v>Y</v>
          </cell>
          <cell r="W23" t="str">
            <v>N</v>
          </cell>
          <cell r="X23" t="str">
            <v>N</v>
          </cell>
          <cell r="Z23">
            <v>0</v>
          </cell>
        </row>
        <row r="24">
          <cell r="D24" t="str">
            <v>Hinckley STC</v>
          </cell>
          <cell r="E24">
            <v>52.526668000000001</v>
          </cell>
          <cell r="F24">
            <v>-1.382193</v>
          </cell>
          <cell r="H24">
            <v>0</v>
          </cell>
          <cell r="I24" t="str">
            <v>N/A</v>
          </cell>
          <cell r="J24">
            <v>0</v>
          </cell>
          <cell r="K24" t="str">
            <v>N/A</v>
          </cell>
          <cell r="L24" t="str">
            <v>Yes</v>
          </cell>
          <cell r="M24" t="str">
            <v>00:00-23:59</v>
          </cell>
          <cell r="O24" t="str">
            <v>Treatment Centre</v>
          </cell>
          <cell r="Q24" t="str">
            <v>1 - 8</v>
          </cell>
          <cell r="R24" t="str">
            <v>Y</v>
          </cell>
          <cell r="S24" t="str">
            <v>Y</v>
          </cell>
          <cell r="U24" t="str">
            <v>N</v>
          </cell>
          <cell r="V24" t="str">
            <v>Y</v>
          </cell>
          <cell r="W24" t="str">
            <v>N</v>
          </cell>
          <cell r="X24" t="str">
            <v>N</v>
          </cell>
          <cell r="Z24" t="str">
            <v>TDS for site accounted for at final site - post digested sludge is dewatered elsewhere prior to disposal.</v>
          </cell>
        </row>
        <row r="25">
          <cell r="D25" t="str">
            <v>Kidderminster STC</v>
          </cell>
          <cell r="E25">
            <v>52.362620999999997</v>
          </cell>
          <cell r="F25">
            <v>-2.2602959999999999</v>
          </cell>
          <cell r="H25">
            <v>2780</v>
          </cell>
          <cell r="I25" t="str">
            <v>MEASURED</v>
          </cell>
          <cell r="J25">
            <v>0.25159999999999993</v>
          </cell>
          <cell r="K25" t="str">
            <v>MEASURED</v>
          </cell>
          <cell r="L25" t="str">
            <v>Yes</v>
          </cell>
          <cell r="M25" t="str">
            <v>00:00-23:59</v>
          </cell>
          <cell r="O25" t="str">
            <v>Treatment Centre</v>
          </cell>
          <cell r="Q25" t="str">
            <v>1 - 8</v>
          </cell>
          <cell r="R25" t="str">
            <v>Y</v>
          </cell>
          <cell r="S25" t="str">
            <v>Y</v>
          </cell>
          <cell r="U25" t="str">
            <v>N</v>
          </cell>
          <cell r="V25" t="str">
            <v>Y</v>
          </cell>
          <cell r="W25" t="str">
            <v>N</v>
          </cell>
          <cell r="X25" t="str">
            <v>N</v>
          </cell>
          <cell r="Z25">
            <v>0</v>
          </cell>
        </row>
        <row r="26">
          <cell r="D26" t="str">
            <v>Mansfield STC</v>
          </cell>
          <cell r="E26">
            <v>53.154881000000003</v>
          </cell>
          <cell r="F26">
            <v>-1.1815789999999999</v>
          </cell>
          <cell r="H26">
            <v>2168</v>
          </cell>
          <cell r="I26" t="str">
            <v>MEASURED</v>
          </cell>
          <cell r="J26">
            <v>0.26556875000000002</v>
          </cell>
          <cell r="K26" t="str">
            <v>MEASURED</v>
          </cell>
          <cell r="L26" t="str">
            <v>Yes</v>
          </cell>
          <cell r="M26" t="str">
            <v>00:00-23:59</v>
          </cell>
          <cell r="O26" t="str">
            <v>Treatment Centre</v>
          </cell>
          <cell r="Q26" t="str">
            <v>1 - 8</v>
          </cell>
          <cell r="R26" t="str">
            <v>Y</v>
          </cell>
          <cell r="S26" t="str">
            <v>Y</v>
          </cell>
          <cell r="U26" t="str">
            <v>N</v>
          </cell>
          <cell r="V26" t="str">
            <v>Y</v>
          </cell>
          <cell r="W26" t="str">
            <v>N</v>
          </cell>
          <cell r="X26" t="str">
            <v>N</v>
          </cell>
          <cell r="Z26">
            <v>0</v>
          </cell>
        </row>
        <row r="27">
          <cell r="D27" t="str">
            <v>Market Drayton STW</v>
          </cell>
          <cell r="E27">
            <v>52.895218999999997</v>
          </cell>
          <cell r="F27">
            <v>-2.4949599999999998</v>
          </cell>
          <cell r="H27">
            <v>0</v>
          </cell>
          <cell r="I27" t="str">
            <v>N/A</v>
          </cell>
          <cell r="J27">
            <v>0</v>
          </cell>
          <cell r="K27" t="str">
            <v>N/A</v>
          </cell>
          <cell r="L27" t="str">
            <v>No</v>
          </cell>
          <cell r="M27" t="str">
            <v>05:00-19:00</v>
          </cell>
          <cell r="O27" t="str">
            <v>Dewatering Centre</v>
          </cell>
          <cell r="Q27" t="str">
            <v>NOT OPEN TO IMPORTS</v>
          </cell>
          <cell r="R27">
            <v>0</v>
          </cell>
          <cell r="S27">
            <v>0</v>
          </cell>
          <cell r="U27" t="str">
            <v>N/A</v>
          </cell>
          <cell r="V27" t="str">
            <v>N/A</v>
          </cell>
          <cell r="W27" t="str">
            <v>N/A</v>
          </cell>
          <cell r="X27" t="str">
            <v>N/A</v>
          </cell>
          <cell r="Z27">
            <v>0</v>
          </cell>
        </row>
        <row r="28">
          <cell r="D28" t="str">
            <v>Melton STC</v>
          </cell>
          <cell r="E28">
            <v>52.760016</v>
          </cell>
          <cell r="F28">
            <v>-0.91080000000000005</v>
          </cell>
          <cell r="H28">
            <v>0</v>
          </cell>
          <cell r="I28" t="str">
            <v>N/A</v>
          </cell>
          <cell r="J28">
            <v>0</v>
          </cell>
          <cell r="K28" t="str">
            <v>MEASURED</v>
          </cell>
          <cell r="L28" t="str">
            <v>Yes</v>
          </cell>
          <cell r="M28" t="str">
            <v>00:00-23:59</v>
          </cell>
          <cell r="O28" t="str">
            <v>Treatment Centre</v>
          </cell>
          <cell r="Q28" t="str">
            <v>1 - 5</v>
          </cell>
          <cell r="R28" t="str">
            <v>Y</v>
          </cell>
          <cell r="S28" t="str">
            <v>Y</v>
          </cell>
          <cell r="U28" t="str">
            <v>N</v>
          </cell>
          <cell r="V28" t="str">
            <v>Y</v>
          </cell>
          <cell r="W28" t="str">
            <v>N</v>
          </cell>
          <cell r="X28" t="str">
            <v>Y</v>
          </cell>
          <cell r="Z28" t="str">
            <v>TDS for digestion is accounted for elsewhere - digested material is thickened and transported elswhere for dewatering.</v>
          </cell>
        </row>
        <row r="29">
          <cell r="D29" t="str">
            <v>Minworth STC, Birmingham</v>
          </cell>
          <cell r="E29">
            <v>52.528027000000002</v>
          </cell>
          <cell r="F29">
            <v>-1.7639359999999999</v>
          </cell>
          <cell r="H29">
            <v>35703</v>
          </cell>
          <cell r="I29" t="str">
            <v>MEASURED</v>
          </cell>
          <cell r="J29">
            <v>0.23327515647697922</v>
          </cell>
          <cell r="K29" t="str">
            <v>MEASURED</v>
          </cell>
          <cell r="L29" t="str">
            <v>Yes</v>
          </cell>
          <cell r="M29" t="str">
            <v>00:00-23:59</v>
          </cell>
          <cell r="O29" t="str">
            <v>Treatment Centre</v>
          </cell>
          <cell r="Q29" t="str">
            <v>1 - 25</v>
          </cell>
          <cell r="R29" t="str">
            <v>Y</v>
          </cell>
          <cell r="S29" t="str">
            <v>Y</v>
          </cell>
          <cell r="U29" t="str">
            <v>N</v>
          </cell>
          <cell r="V29" t="str">
            <v>N</v>
          </cell>
          <cell r="W29" t="str">
            <v>Y</v>
          </cell>
          <cell r="X29" t="str">
            <v>Y</v>
          </cell>
          <cell r="Z29">
            <v>0</v>
          </cell>
        </row>
        <row r="30">
          <cell r="D30" t="str">
            <v>Monkmoor STC, Shrewsbury</v>
          </cell>
          <cell r="E30">
            <v>52.717936000000002</v>
          </cell>
          <cell r="F30">
            <v>-2.7131189999999998</v>
          </cell>
          <cell r="H30">
            <v>0</v>
          </cell>
          <cell r="I30" t="str">
            <v>N/A</v>
          </cell>
          <cell r="J30">
            <v>0</v>
          </cell>
          <cell r="K30" t="str">
            <v>N/A</v>
          </cell>
          <cell r="L30" t="str">
            <v>Yes</v>
          </cell>
          <cell r="M30" t="str">
            <v>00:00-23:59</v>
          </cell>
          <cell r="O30" t="str">
            <v>Treatment Centre</v>
          </cell>
          <cell r="Q30" t="str">
            <v>1 - 8</v>
          </cell>
          <cell r="R30" t="str">
            <v>Y</v>
          </cell>
          <cell r="S30" t="str">
            <v>Y</v>
          </cell>
          <cell r="U30" t="str">
            <v>N</v>
          </cell>
          <cell r="V30" t="str">
            <v>Y</v>
          </cell>
          <cell r="W30" t="str">
            <v>N</v>
          </cell>
          <cell r="X30" t="str">
            <v>Y</v>
          </cell>
          <cell r="Z30" t="str">
            <v>Digested sludges transported elsewhere for dewatering and disposal</v>
          </cell>
        </row>
        <row r="31">
          <cell r="D31" t="str">
            <v>Netheridge STC, Gloucester</v>
          </cell>
          <cell r="E31">
            <v>51.840212000000001</v>
          </cell>
          <cell r="F31">
            <v>-2.2747790000000001</v>
          </cell>
          <cell r="H31">
            <v>3612</v>
          </cell>
          <cell r="I31" t="str">
            <v>MEASURED</v>
          </cell>
          <cell r="J31">
            <v>0.20226565560474744</v>
          </cell>
          <cell r="K31" t="str">
            <v>MEASURED</v>
          </cell>
          <cell r="L31" t="str">
            <v>Yes</v>
          </cell>
          <cell r="M31" t="str">
            <v>05:00-22:00</v>
          </cell>
          <cell r="O31" t="str">
            <v>Treatment Centre</v>
          </cell>
          <cell r="Q31" t="str">
            <v>1 - 8</v>
          </cell>
          <cell r="R31" t="str">
            <v>Y</v>
          </cell>
          <cell r="S31" t="str">
            <v>Y</v>
          </cell>
          <cell r="U31" t="str">
            <v>N</v>
          </cell>
          <cell r="V31" t="str">
            <v>Y</v>
          </cell>
          <cell r="W31" t="str">
            <v>N</v>
          </cell>
          <cell r="X31" t="str">
            <v>N</v>
          </cell>
          <cell r="Z31">
            <v>0</v>
          </cell>
        </row>
        <row r="32">
          <cell r="D32" t="str">
            <v>Newthorpe STC</v>
          </cell>
          <cell r="E32">
            <v>53.000532</v>
          </cell>
          <cell r="F32">
            <v>-1.293247</v>
          </cell>
          <cell r="H32">
            <v>1890</v>
          </cell>
          <cell r="I32" t="str">
            <v>MEASURED</v>
          </cell>
          <cell r="J32">
            <v>0.25264982751520271</v>
          </cell>
          <cell r="K32" t="str">
            <v>MEASURED</v>
          </cell>
          <cell r="L32" t="str">
            <v>Yes</v>
          </cell>
          <cell r="M32" t="str">
            <v>00:00-23:59</v>
          </cell>
          <cell r="O32" t="str">
            <v>Treatment Centre</v>
          </cell>
          <cell r="Q32" t="str">
            <v>1 - 8</v>
          </cell>
          <cell r="R32" t="str">
            <v>Y</v>
          </cell>
          <cell r="S32" t="str">
            <v>Y</v>
          </cell>
          <cell r="U32" t="str">
            <v>N</v>
          </cell>
          <cell r="V32" t="str">
            <v>Y</v>
          </cell>
          <cell r="W32" t="str">
            <v>N</v>
          </cell>
          <cell r="X32" t="str">
            <v>N</v>
          </cell>
          <cell r="Z32">
            <v>0</v>
          </cell>
        </row>
        <row r="33">
          <cell r="D33" t="str">
            <v>Spernal STC, Redditch</v>
          </cell>
          <cell r="E33">
            <v>52.262692999999999</v>
          </cell>
          <cell r="F33">
            <v>-1.8798239999999999</v>
          </cell>
          <cell r="H33">
            <v>3128</v>
          </cell>
          <cell r="I33" t="str">
            <v>MEASURED</v>
          </cell>
          <cell r="J33">
            <v>0.19926894144207283</v>
          </cell>
          <cell r="K33" t="str">
            <v>MEASURED</v>
          </cell>
          <cell r="L33" t="str">
            <v>Yes</v>
          </cell>
          <cell r="M33" t="str">
            <v>00:00-23:59</v>
          </cell>
          <cell r="O33" t="str">
            <v>Treatment Centre</v>
          </cell>
          <cell r="Q33" t="str">
            <v>1 - 8</v>
          </cell>
          <cell r="R33" t="str">
            <v>Y</v>
          </cell>
          <cell r="S33" t="str">
            <v>Y</v>
          </cell>
          <cell r="U33" t="str">
            <v>N</v>
          </cell>
          <cell r="V33" t="str">
            <v>Y</v>
          </cell>
          <cell r="W33" t="str">
            <v>N</v>
          </cell>
          <cell r="X33" t="str">
            <v>N</v>
          </cell>
          <cell r="Z33">
            <v>0</v>
          </cell>
        </row>
        <row r="34">
          <cell r="D34" t="str">
            <v>Roundhill STC, Stourbridge</v>
          </cell>
          <cell r="E34">
            <v>52.453012000000001</v>
          </cell>
          <cell r="F34">
            <v>-2.1876259999999998</v>
          </cell>
          <cell r="H34">
            <v>3447</v>
          </cell>
          <cell r="I34" t="str">
            <v>MEASURED</v>
          </cell>
          <cell r="J34">
            <v>0.2242957852142145</v>
          </cell>
          <cell r="K34" t="str">
            <v>MEASURED</v>
          </cell>
          <cell r="L34" t="str">
            <v>Yes</v>
          </cell>
          <cell r="M34" t="str">
            <v>00:00-23:59</v>
          </cell>
          <cell r="O34" t="str">
            <v>Treatment Centre</v>
          </cell>
          <cell r="Q34" t="str">
            <v>1 - 8</v>
          </cell>
          <cell r="R34" t="str">
            <v>Y</v>
          </cell>
          <cell r="S34" t="str">
            <v>Y</v>
          </cell>
          <cell r="U34" t="str">
            <v>N</v>
          </cell>
          <cell r="V34" t="str">
            <v>Y</v>
          </cell>
          <cell r="W34" t="str">
            <v>N</v>
          </cell>
          <cell r="X34" t="str">
            <v>N</v>
          </cell>
          <cell r="Z34">
            <v>0</v>
          </cell>
        </row>
        <row r="35">
          <cell r="D35" t="str">
            <v>Rugby STC</v>
          </cell>
          <cell r="E35">
            <v>52.382362999999998</v>
          </cell>
          <cell r="F35">
            <v>-1.2795609999999999</v>
          </cell>
          <cell r="H35">
            <v>1359</v>
          </cell>
          <cell r="I35" t="str">
            <v>MEASURED</v>
          </cell>
          <cell r="J35">
            <v>4.4663862902460168E-2</v>
          </cell>
          <cell r="K35" t="str">
            <v>MEASURED</v>
          </cell>
          <cell r="L35" t="str">
            <v>Yes</v>
          </cell>
          <cell r="M35" t="str">
            <v>00:00-23:59</v>
          </cell>
          <cell r="O35" t="str">
            <v>Treatment Centre</v>
          </cell>
          <cell r="Q35" t="str">
            <v>1 - 6</v>
          </cell>
          <cell r="R35" t="str">
            <v>Y</v>
          </cell>
          <cell r="S35" t="str">
            <v>Y</v>
          </cell>
          <cell r="U35" t="str">
            <v>N</v>
          </cell>
          <cell r="V35" t="str">
            <v>Y</v>
          </cell>
          <cell r="W35" t="str">
            <v>N</v>
          </cell>
          <cell r="X35" t="str">
            <v>Y</v>
          </cell>
          <cell r="Z35">
            <v>0</v>
          </cell>
        </row>
        <row r="36">
          <cell r="D36" t="str">
            <v>Rushmoor STC, Telford</v>
          </cell>
          <cell r="E36">
            <v>52.716734000000002</v>
          </cell>
          <cell r="F36">
            <v>-2.5679729999999998</v>
          </cell>
          <cell r="H36">
            <v>4918</v>
          </cell>
          <cell r="I36" t="str">
            <v>MEASURED</v>
          </cell>
          <cell r="J36">
            <v>0.22737934719744368</v>
          </cell>
          <cell r="K36" t="str">
            <v>MEASURED</v>
          </cell>
          <cell r="L36" t="str">
            <v>Yes</v>
          </cell>
          <cell r="M36" t="str">
            <v>00:00-23:59</v>
          </cell>
          <cell r="O36" t="str">
            <v>Treatment Centre</v>
          </cell>
          <cell r="Q36" t="str">
            <v>1 - 8</v>
          </cell>
          <cell r="R36" t="str">
            <v>Y</v>
          </cell>
          <cell r="S36" t="str">
            <v>Y</v>
          </cell>
          <cell r="U36" t="str">
            <v>N</v>
          </cell>
          <cell r="V36" t="str">
            <v>Y</v>
          </cell>
          <cell r="W36" t="str">
            <v>N</v>
          </cell>
          <cell r="X36" t="str">
            <v>N</v>
          </cell>
          <cell r="Z36">
            <v>0</v>
          </cell>
        </row>
        <row r="37">
          <cell r="D37" t="str">
            <v>Stanley Downton STC, Stroud</v>
          </cell>
          <cell r="E37">
            <v>51.740119999999997</v>
          </cell>
          <cell r="F37">
            <v>-2.300548</v>
          </cell>
          <cell r="H37">
            <v>0</v>
          </cell>
          <cell r="I37" t="str">
            <v>N/A</v>
          </cell>
          <cell r="J37">
            <v>0</v>
          </cell>
          <cell r="K37" t="str">
            <v>N/A</v>
          </cell>
          <cell r="L37" t="str">
            <v>Yes</v>
          </cell>
          <cell r="M37" t="str">
            <v>00:00-23:59</v>
          </cell>
          <cell r="O37" t="str">
            <v>Treatment Centre</v>
          </cell>
          <cell r="Q37" t="str">
            <v>NOT OPEN TO IMPORTS</v>
          </cell>
          <cell r="R37">
            <v>0</v>
          </cell>
          <cell r="S37">
            <v>0</v>
          </cell>
          <cell r="U37" t="str">
            <v>N</v>
          </cell>
          <cell r="V37" t="str">
            <v>Y</v>
          </cell>
          <cell r="W37" t="str">
            <v>N</v>
          </cell>
          <cell r="X37" t="str">
            <v>N</v>
          </cell>
          <cell r="Z37" t="str">
            <v>Site digests sludge and then transports to further site for dewatering / disposal</v>
          </cell>
        </row>
        <row r="38">
          <cell r="D38" t="str">
            <v>Stoke Bardolph STC, Nottingham</v>
          </cell>
          <cell r="E38">
            <v>52.971122999999999</v>
          </cell>
          <cell r="F38">
            <v>-1.0549809999999999</v>
          </cell>
          <cell r="H38">
            <v>6591</v>
          </cell>
          <cell r="I38" t="str">
            <v>MEASURED</v>
          </cell>
          <cell r="J38">
            <v>0.22875427242545673</v>
          </cell>
          <cell r="K38" t="str">
            <v>MEASURED</v>
          </cell>
          <cell r="L38" t="str">
            <v>Yes</v>
          </cell>
          <cell r="M38" t="str">
            <v>00:00-23:59</v>
          </cell>
          <cell r="O38" t="str">
            <v>Treatment Centre</v>
          </cell>
          <cell r="Q38" t="str">
            <v>1 - 8</v>
          </cell>
          <cell r="R38" t="str">
            <v>Y</v>
          </cell>
          <cell r="S38" t="str">
            <v>Y</v>
          </cell>
          <cell r="U38" t="str">
            <v>N</v>
          </cell>
          <cell r="V38" t="str">
            <v>Y</v>
          </cell>
          <cell r="W38" t="str">
            <v>N</v>
          </cell>
          <cell r="X38" t="str">
            <v>N</v>
          </cell>
          <cell r="Z38">
            <v>0</v>
          </cell>
        </row>
        <row r="39">
          <cell r="D39" t="str">
            <v>Strongford STC, Stoke on Trent</v>
          </cell>
          <cell r="E39">
            <v>52.950153999999998</v>
          </cell>
          <cell r="F39">
            <v>-2.186124</v>
          </cell>
          <cell r="H39">
            <v>9798</v>
          </cell>
          <cell r="I39" t="str">
            <v>MEASURED</v>
          </cell>
          <cell r="J39">
            <v>0.26639260117650082</v>
          </cell>
          <cell r="K39" t="str">
            <v>MEASURED</v>
          </cell>
          <cell r="L39" t="str">
            <v>Yes</v>
          </cell>
          <cell r="M39" t="str">
            <v>06:00-18:00 Mon-Fri 
06:00-12:00 Sat</v>
          </cell>
          <cell r="O39" t="str">
            <v>Treatment Centre</v>
          </cell>
          <cell r="Q39" t="str">
            <v>1 - 8</v>
          </cell>
          <cell r="R39" t="str">
            <v>Y</v>
          </cell>
          <cell r="S39" t="str">
            <v>Y</v>
          </cell>
          <cell r="U39" t="str">
            <v>N</v>
          </cell>
          <cell r="V39" t="str">
            <v>Y</v>
          </cell>
          <cell r="W39" t="str">
            <v>N</v>
          </cell>
          <cell r="X39" t="str">
            <v>Y</v>
          </cell>
          <cell r="Z39">
            <v>0</v>
          </cell>
        </row>
        <row r="40">
          <cell r="D40" t="str">
            <v>Toton STC</v>
          </cell>
          <cell r="E40">
            <v>52.900291000000003</v>
          </cell>
          <cell r="F40">
            <v>-1.2440880000000001</v>
          </cell>
          <cell r="H40">
            <v>1414</v>
          </cell>
          <cell r="I40" t="str">
            <v>MEASURED</v>
          </cell>
          <cell r="J40">
            <v>0.31370668574470911</v>
          </cell>
          <cell r="K40" t="str">
            <v>MEASURED</v>
          </cell>
          <cell r="L40" t="str">
            <v>Yes</v>
          </cell>
          <cell r="M40" t="str">
            <v>00:00-23:59</v>
          </cell>
          <cell r="O40" t="str">
            <v>Treatment Centre</v>
          </cell>
          <cell r="Q40" t="str">
            <v>1 - 8</v>
          </cell>
          <cell r="R40" t="str">
            <v>Y</v>
          </cell>
          <cell r="S40" t="str">
            <v>Y</v>
          </cell>
          <cell r="U40" t="str">
            <v>N</v>
          </cell>
          <cell r="V40" t="str">
            <v>Y</v>
          </cell>
          <cell r="W40" t="str">
            <v>N</v>
          </cell>
          <cell r="X40" t="str">
            <v>Y</v>
          </cell>
          <cell r="Z40">
            <v>0</v>
          </cell>
        </row>
        <row r="41">
          <cell r="D41" t="str">
            <v>Wanlip STC, Leicester</v>
          </cell>
          <cell r="E41">
            <v>52.697491999999997</v>
          </cell>
          <cell r="F41">
            <v>-1.1161179999999999</v>
          </cell>
          <cell r="H41">
            <v>14206</v>
          </cell>
          <cell r="I41" t="str">
            <v>MEASURED</v>
          </cell>
          <cell r="J41">
            <v>0.22225718906344807</v>
          </cell>
          <cell r="K41" t="str">
            <v>MEASURED</v>
          </cell>
          <cell r="L41" t="str">
            <v>Yes</v>
          </cell>
          <cell r="M41" t="str">
            <v>00:00-23:59</v>
          </cell>
          <cell r="O41" t="str">
            <v>Treatment Centre</v>
          </cell>
          <cell r="Q41" t="str">
            <v>1 - 8</v>
          </cell>
          <cell r="R41" t="str">
            <v>Y</v>
          </cell>
          <cell r="S41" t="str">
            <v>Y</v>
          </cell>
          <cell r="U41" t="str">
            <v>N</v>
          </cell>
          <cell r="V41" t="str">
            <v>Y</v>
          </cell>
          <cell r="W41" t="str">
            <v>N</v>
          </cell>
          <cell r="X41" t="str">
            <v>N</v>
          </cell>
          <cell r="Z41">
            <v>0</v>
          </cell>
        </row>
        <row r="42">
          <cell r="D42" t="str">
            <v>Worcester STC</v>
          </cell>
          <cell r="E42">
            <v>52.179808999999999</v>
          </cell>
          <cell r="F42">
            <v>-2.2301500000000001</v>
          </cell>
          <cell r="H42">
            <v>2085</v>
          </cell>
          <cell r="I42" t="str">
            <v>MEASURED</v>
          </cell>
          <cell r="J42">
            <v>0.22672874048412062</v>
          </cell>
          <cell r="K42" t="str">
            <v>MEASURED</v>
          </cell>
          <cell r="L42" t="str">
            <v>Yes</v>
          </cell>
          <cell r="M42" t="str">
            <v>05:00-22:00</v>
          </cell>
          <cell r="O42" t="str">
            <v>Treatment Centre</v>
          </cell>
          <cell r="Q42" t="str">
            <v>1 - 5</v>
          </cell>
          <cell r="R42" t="str">
            <v>Y</v>
          </cell>
          <cell r="S42" t="str">
            <v>Y</v>
          </cell>
          <cell r="U42" t="str">
            <v>N</v>
          </cell>
          <cell r="V42" t="str">
            <v>Y</v>
          </cell>
          <cell r="W42" t="str">
            <v>N</v>
          </cell>
          <cell r="X42" t="str">
            <v>N</v>
          </cell>
          <cell r="Z42">
            <v>0</v>
          </cell>
        </row>
        <row r="43">
          <cell r="D43" t="str">
            <v>Worksop STC</v>
          </cell>
          <cell r="E43">
            <v>53.306223000000003</v>
          </cell>
          <cell r="F43">
            <v>-1.0830489999999999</v>
          </cell>
          <cell r="H43">
            <v>2449</v>
          </cell>
          <cell r="I43" t="str">
            <v>MEASURED</v>
          </cell>
          <cell r="J43">
            <v>0.24928659832845493</v>
          </cell>
          <cell r="K43" t="str">
            <v>MEASURED</v>
          </cell>
          <cell r="L43" t="str">
            <v>Yes</v>
          </cell>
          <cell r="M43" t="str">
            <v>00:00-23:59</v>
          </cell>
          <cell r="O43" t="str">
            <v>Treatment Centre</v>
          </cell>
          <cell r="Q43" t="str">
            <v>1 - 5</v>
          </cell>
          <cell r="R43" t="str">
            <v>Y</v>
          </cell>
          <cell r="S43" t="str">
            <v>Y</v>
          </cell>
          <cell r="U43" t="str">
            <v>N</v>
          </cell>
          <cell r="V43" t="str">
            <v>Y</v>
          </cell>
          <cell r="W43" t="str">
            <v>N</v>
          </cell>
          <cell r="X43" t="str">
            <v>Y</v>
          </cell>
          <cell r="Z43">
            <v>0</v>
          </cell>
        </row>
        <row r="44">
          <cell r="D44" t="str">
            <v>Yaddlethorpe STC, Scunthorpe</v>
          </cell>
          <cell r="E44">
            <v>53.541604999999997</v>
          </cell>
          <cell r="F44">
            <v>-0.68421799999999999</v>
          </cell>
          <cell r="H44">
            <v>2405</v>
          </cell>
          <cell r="I44" t="str">
            <v>MEASURED</v>
          </cell>
          <cell r="J44">
            <v>0.2022214442587168</v>
          </cell>
          <cell r="K44" t="str">
            <v>MEASURED</v>
          </cell>
          <cell r="L44" t="str">
            <v>Yes</v>
          </cell>
          <cell r="M44" t="str">
            <v>00:00-23:59</v>
          </cell>
          <cell r="O44" t="str">
            <v>Treatment Centre</v>
          </cell>
          <cell r="Q44" t="str">
            <v>1 - 8</v>
          </cell>
          <cell r="R44" t="str">
            <v>Y</v>
          </cell>
          <cell r="S44" t="str">
            <v>Y</v>
          </cell>
          <cell r="U44" t="str">
            <v>N</v>
          </cell>
          <cell r="V44" t="str">
            <v>Y</v>
          </cell>
          <cell r="W44" t="str">
            <v>N</v>
          </cell>
          <cell r="X44" t="str">
            <v>N</v>
          </cell>
          <cell r="Z44">
            <v>0</v>
          </cell>
        </row>
      </sheetData>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 information"/>
      <sheetName val="WwTW"/>
      <sheetName val="Small WwTW"/>
      <sheetName val="STC"/>
      <sheetName val="Contracts"/>
      <sheetName val="Definitions"/>
      <sheetName val="Sludges recycled"/>
      <sheetName val="England large sites"/>
      <sheetName val="England small sites"/>
      <sheetName val="Welsh sites"/>
      <sheetName val="HD sites"/>
    </sheetNames>
    <sheetDataSet>
      <sheetData sheetId="0"/>
      <sheetData sheetId="1">
        <row r="11">
          <cell r="D11" t="str">
            <v>ABBEY LATHE - MALTBY (STW)</v>
          </cell>
          <cell r="O11" t="str">
            <v/>
          </cell>
          <cell r="R11" t="str">
            <v/>
          </cell>
        </row>
        <row r="12">
          <cell r="O12" t="str">
            <v/>
          </cell>
          <cell r="R12" t="str">
            <v/>
          </cell>
        </row>
        <row r="13">
          <cell r="O13" t="str">
            <v/>
          </cell>
          <cell r="R13" t="str">
            <v/>
          </cell>
        </row>
        <row r="14">
          <cell r="O14" t="str">
            <v/>
          </cell>
          <cell r="R14" t="str">
            <v/>
          </cell>
        </row>
        <row r="15">
          <cell r="O15" t="str">
            <v/>
          </cell>
          <cell r="R15" t="str">
            <v/>
          </cell>
        </row>
        <row r="16">
          <cell r="O16" t="str">
            <v/>
          </cell>
          <cell r="R16" t="str">
            <v/>
          </cell>
        </row>
        <row r="17">
          <cell r="O17" t="str">
            <v/>
          </cell>
          <cell r="R17" t="str">
            <v/>
          </cell>
        </row>
        <row r="18">
          <cell r="O18" t="str">
            <v/>
          </cell>
          <cell r="R18" t="str">
            <v/>
          </cell>
        </row>
        <row r="19">
          <cell r="O19" t="str">
            <v/>
          </cell>
          <cell r="R19" t="str">
            <v/>
          </cell>
        </row>
        <row r="20">
          <cell r="O20" t="str">
            <v/>
          </cell>
          <cell r="R20" t="str">
            <v/>
          </cell>
        </row>
        <row r="21">
          <cell r="O21" t="str">
            <v/>
          </cell>
          <cell r="R21" t="str">
            <v/>
          </cell>
        </row>
        <row r="22">
          <cell r="O22" t="str">
            <v/>
          </cell>
          <cell r="R22" t="str">
            <v/>
          </cell>
        </row>
        <row r="23">
          <cell r="O23" t="str">
            <v/>
          </cell>
          <cell r="R23" t="str">
            <v/>
          </cell>
        </row>
        <row r="24">
          <cell r="O24" t="str">
            <v/>
          </cell>
          <cell r="R24" t="str">
            <v/>
          </cell>
        </row>
        <row r="25">
          <cell r="O25" t="str">
            <v/>
          </cell>
          <cell r="R25" t="str">
            <v/>
          </cell>
        </row>
        <row r="26">
          <cell r="O26" t="str">
            <v/>
          </cell>
          <cell r="R26" t="str">
            <v/>
          </cell>
        </row>
        <row r="27">
          <cell r="O27" t="str">
            <v/>
          </cell>
          <cell r="R27" t="str">
            <v/>
          </cell>
        </row>
        <row r="28">
          <cell r="O28" t="str">
            <v/>
          </cell>
          <cell r="R28" t="str">
            <v/>
          </cell>
        </row>
        <row r="29">
          <cell r="O29" t="str">
            <v/>
          </cell>
          <cell r="R29" t="str">
            <v/>
          </cell>
        </row>
        <row r="30">
          <cell r="O30" t="str">
            <v/>
          </cell>
          <cell r="R30" t="str">
            <v/>
          </cell>
        </row>
        <row r="31">
          <cell r="O31" t="str">
            <v/>
          </cell>
          <cell r="R31" t="str">
            <v/>
          </cell>
        </row>
        <row r="32">
          <cell r="O32" t="str">
            <v/>
          </cell>
          <cell r="R32" t="str">
            <v/>
          </cell>
        </row>
        <row r="33">
          <cell r="O33" t="str">
            <v/>
          </cell>
          <cell r="R33" t="str">
            <v/>
          </cell>
        </row>
        <row r="34">
          <cell r="O34" t="str">
            <v/>
          </cell>
          <cell r="R34" t="str">
            <v/>
          </cell>
        </row>
        <row r="35">
          <cell r="O35" t="str">
            <v/>
          </cell>
          <cell r="R35" t="str">
            <v/>
          </cell>
        </row>
        <row r="36">
          <cell r="O36" t="str">
            <v/>
          </cell>
          <cell r="R36" t="str">
            <v/>
          </cell>
        </row>
        <row r="37">
          <cell r="O37" t="str">
            <v/>
          </cell>
          <cell r="R37" t="str">
            <v/>
          </cell>
        </row>
        <row r="38">
          <cell r="O38" t="str">
            <v/>
          </cell>
          <cell r="R38" t="str">
            <v/>
          </cell>
        </row>
        <row r="39">
          <cell r="O39" t="str">
            <v/>
          </cell>
          <cell r="R39" t="str">
            <v/>
          </cell>
        </row>
        <row r="40">
          <cell r="O40" t="str">
            <v/>
          </cell>
          <cell r="R40" t="str">
            <v/>
          </cell>
        </row>
        <row r="41">
          <cell r="O41" t="str">
            <v/>
          </cell>
          <cell r="R41" t="str">
            <v/>
          </cell>
        </row>
        <row r="42">
          <cell r="O42" t="str">
            <v/>
          </cell>
          <cell r="R42" t="str">
            <v/>
          </cell>
        </row>
        <row r="43">
          <cell r="O43" t="str">
            <v/>
          </cell>
          <cell r="R43" t="str">
            <v/>
          </cell>
        </row>
        <row r="44">
          <cell r="O44" t="str">
            <v/>
          </cell>
          <cell r="R44" t="str">
            <v/>
          </cell>
        </row>
        <row r="45">
          <cell r="O45" t="str">
            <v/>
          </cell>
          <cell r="R45" t="str">
            <v/>
          </cell>
        </row>
        <row r="46">
          <cell r="O46" t="str">
            <v/>
          </cell>
          <cell r="R46" t="str">
            <v/>
          </cell>
        </row>
        <row r="47">
          <cell r="O47" t="str">
            <v/>
          </cell>
          <cell r="R47" t="str">
            <v/>
          </cell>
        </row>
        <row r="48">
          <cell r="O48" t="str">
            <v/>
          </cell>
          <cell r="R48" t="str">
            <v/>
          </cell>
        </row>
        <row r="49">
          <cell r="O49" t="str">
            <v/>
          </cell>
          <cell r="R49" t="str">
            <v/>
          </cell>
        </row>
        <row r="50">
          <cell r="O50" t="str">
            <v/>
          </cell>
          <cell r="R50" t="str">
            <v/>
          </cell>
        </row>
        <row r="51">
          <cell r="O51" t="str">
            <v/>
          </cell>
          <cell r="R51" t="str">
            <v/>
          </cell>
        </row>
        <row r="52">
          <cell r="O52" t="str">
            <v/>
          </cell>
          <cell r="R52" t="str">
            <v/>
          </cell>
        </row>
        <row r="53">
          <cell r="O53" t="str">
            <v/>
          </cell>
          <cell r="R53" t="str">
            <v/>
          </cell>
        </row>
        <row r="54">
          <cell r="O54" t="str">
            <v/>
          </cell>
          <cell r="R54" t="str">
            <v/>
          </cell>
        </row>
        <row r="55">
          <cell r="O55" t="str">
            <v/>
          </cell>
          <cell r="R55" t="str">
            <v/>
          </cell>
        </row>
        <row r="56">
          <cell r="O56" t="str">
            <v/>
          </cell>
          <cell r="R56" t="str">
            <v/>
          </cell>
        </row>
        <row r="57">
          <cell r="O57" t="str">
            <v/>
          </cell>
          <cell r="R57" t="str">
            <v/>
          </cell>
        </row>
        <row r="58">
          <cell r="O58" t="str">
            <v/>
          </cell>
          <cell r="R58" t="str">
            <v/>
          </cell>
        </row>
        <row r="59">
          <cell r="O59" t="str">
            <v/>
          </cell>
          <cell r="R59" t="str">
            <v/>
          </cell>
        </row>
        <row r="60">
          <cell r="O60" t="str">
            <v/>
          </cell>
          <cell r="R60" t="str">
            <v/>
          </cell>
        </row>
        <row r="61">
          <cell r="O61" t="str">
            <v/>
          </cell>
          <cell r="R61" t="str">
            <v/>
          </cell>
        </row>
        <row r="62">
          <cell r="O62" t="str">
            <v/>
          </cell>
          <cell r="R62" t="str">
            <v/>
          </cell>
        </row>
        <row r="63">
          <cell r="O63" t="str">
            <v/>
          </cell>
          <cell r="R63" t="str">
            <v/>
          </cell>
        </row>
        <row r="64">
          <cell r="O64" t="str">
            <v/>
          </cell>
          <cell r="R64" t="str">
            <v/>
          </cell>
        </row>
        <row r="65">
          <cell r="O65" t="str">
            <v/>
          </cell>
          <cell r="R65" t="str">
            <v/>
          </cell>
        </row>
        <row r="66">
          <cell r="O66" t="str">
            <v/>
          </cell>
          <cell r="R66" t="str">
            <v/>
          </cell>
        </row>
        <row r="67">
          <cell r="O67" t="str">
            <v/>
          </cell>
          <cell r="R67" t="str">
            <v/>
          </cell>
        </row>
        <row r="68">
          <cell r="O68" t="str">
            <v/>
          </cell>
          <cell r="R68" t="str">
            <v/>
          </cell>
        </row>
        <row r="69">
          <cell r="O69" t="str">
            <v/>
          </cell>
          <cell r="R69" t="str">
            <v/>
          </cell>
        </row>
        <row r="70">
          <cell r="O70" t="str">
            <v/>
          </cell>
          <cell r="R70" t="str">
            <v/>
          </cell>
        </row>
        <row r="71">
          <cell r="O71" t="str">
            <v/>
          </cell>
          <cell r="R71" t="str">
            <v/>
          </cell>
        </row>
        <row r="72">
          <cell r="O72" t="str">
            <v/>
          </cell>
          <cell r="R72" t="str">
            <v/>
          </cell>
        </row>
        <row r="73">
          <cell r="O73" t="str">
            <v/>
          </cell>
          <cell r="R73" t="str">
            <v/>
          </cell>
        </row>
        <row r="74">
          <cell r="O74" t="str">
            <v/>
          </cell>
          <cell r="R74" t="str">
            <v/>
          </cell>
        </row>
        <row r="75">
          <cell r="O75" t="str">
            <v/>
          </cell>
          <cell r="R75" t="str">
            <v/>
          </cell>
        </row>
        <row r="76">
          <cell r="O76" t="str">
            <v/>
          </cell>
          <cell r="R76" t="str">
            <v/>
          </cell>
        </row>
        <row r="77">
          <cell r="O77" t="str">
            <v/>
          </cell>
          <cell r="R77" t="str">
            <v/>
          </cell>
        </row>
        <row r="78">
          <cell r="O78" t="str">
            <v/>
          </cell>
          <cell r="R78" t="str">
            <v/>
          </cell>
        </row>
        <row r="79">
          <cell r="O79" t="str">
            <v/>
          </cell>
          <cell r="R79" t="str">
            <v/>
          </cell>
        </row>
        <row r="80">
          <cell r="O80" t="str">
            <v/>
          </cell>
          <cell r="R80" t="str">
            <v/>
          </cell>
        </row>
        <row r="81">
          <cell r="O81" t="str">
            <v/>
          </cell>
          <cell r="R81" t="str">
            <v/>
          </cell>
        </row>
        <row r="82">
          <cell r="O82" t="str">
            <v/>
          </cell>
          <cell r="R82" t="str">
            <v/>
          </cell>
        </row>
        <row r="83">
          <cell r="O83" t="str">
            <v/>
          </cell>
          <cell r="R83" t="str">
            <v/>
          </cell>
        </row>
        <row r="84">
          <cell r="O84" t="str">
            <v/>
          </cell>
          <cell r="R84" t="str">
            <v/>
          </cell>
        </row>
        <row r="85">
          <cell r="O85" t="str">
            <v/>
          </cell>
          <cell r="R85" t="str">
            <v/>
          </cell>
        </row>
        <row r="86">
          <cell r="O86" t="str">
            <v/>
          </cell>
          <cell r="R86" t="str">
            <v/>
          </cell>
        </row>
        <row r="87">
          <cell r="O87" t="str">
            <v/>
          </cell>
          <cell r="R87" t="str">
            <v/>
          </cell>
        </row>
        <row r="88">
          <cell r="O88" t="str">
            <v/>
          </cell>
          <cell r="R88" t="str">
            <v/>
          </cell>
        </row>
        <row r="89">
          <cell r="O89" t="str">
            <v/>
          </cell>
          <cell r="R89" t="str">
            <v/>
          </cell>
        </row>
        <row r="90">
          <cell r="O90" t="str">
            <v/>
          </cell>
          <cell r="R90" t="str">
            <v/>
          </cell>
        </row>
        <row r="91">
          <cell r="O91" t="str">
            <v/>
          </cell>
          <cell r="R91" t="str">
            <v/>
          </cell>
        </row>
        <row r="92">
          <cell r="O92" t="str">
            <v/>
          </cell>
          <cell r="R92" t="str">
            <v/>
          </cell>
        </row>
        <row r="93">
          <cell r="O93" t="str">
            <v/>
          </cell>
          <cell r="R93" t="str">
            <v/>
          </cell>
        </row>
        <row r="94">
          <cell r="O94" t="str">
            <v/>
          </cell>
          <cell r="R94" t="str">
            <v/>
          </cell>
        </row>
        <row r="95">
          <cell r="O95" t="str">
            <v/>
          </cell>
          <cell r="R95" t="str">
            <v/>
          </cell>
        </row>
        <row r="96">
          <cell r="O96" t="str">
            <v/>
          </cell>
          <cell r="R96" t="str">
            <v/>
          </cell>
        </row>
        <row r="97">
          <cell r="O97" t="str">
            <v/>
          </cell>
          <cell r="R97" t="str">
            <v/>
          </cell>
        </row>
        <row r="98">
          <cell r="O98" t="str">
            <v/>
          </cell>
          <cell r="R98" t="str">
            <v/>
          </cell>
        </row>
        <row r="99">
          <cell r="O99" t="str">
            <v/>
          </cell>
          <cell r="R99" t="str">
            <v/>
          </cell>
        </row>
        <row r="100">
          <cell r="O100" t="str">
            <v/>
          </cell>
          <cell r="R100" t="str">
            <v/>
          </cell>
        </row>
        <row r="101">
          <cell r="O101" t="str">
            <v/>
          </cell>
          <cell r="R101" t="str">
            <v/>
          </cell>
        </row>
        <row r="102">
          <cell r="O102" t="str">
            <v/>
          </cell>
          <cell r="R102" t="str">
            <v/>
          </cell>
        </row>
        <row r="103">
          <cell r="O103" t="str">
            <v/>
          </cell>
          <cell r="R103" t="str">
            <v/>
          </cell>
        </row>
        <row r="104">
          <cell r="O104" t="str">
            <v/>
          </cell>
          <cell r="R104" t="str">
            <v/>
          </cell>
        </row>
        <row r="105">
          <cell r="O105" t="str">
            <v/>
          </cell>
          <cell r="R105" t="str">
            <v/>
          </cell>
        </row>
        <row r="106">
          <cell r="O106" t="str">
            <v/>
          </cell>
          <cell r="R106" t="str">
            <v/>
          </cell>
        </row>
        <row r="107">
          <cell r="O107" t="str">
            <v/>
          </cell>
          <cell r="R107" t="str">
            <v/>
          </cell>
        </row>
        <row r="108">
          <cell r="O108" t="str">
            <v/>
          </cell>
          <cell r="R108" t="str">
            <v/>
          </cell>
        </row>
        <row r="109">
          <cell r="O109" t="str">
            <v/>
          </cell>
          <cell r="R109" t="str">
            <v/>
          </cell>
        </row>
        <row r="110">
          <cell r="O110" t="str">
            <v/>
          </cell>
          <cell r="R110" t="str">
            <v/>
          </cell>
        </row>
        <row r="111">
          <cell r="O111" t="str">
            <v/>
          </cell>
          <cell r="R111" t="str">
            <v/>
          </cell>
        </row>
        <row r="112">
          <cell r="O112" t="str">
            <v/>
          </cell>
          <cell r="R112" t="str">
            <v/>
          </cell>
        </row>
        <row r="113">
          <cell r="O113" t="str">
            <v/>
          </cell>
          <cell r="R113" t="str">
            <v/>
          </cell>
        </row>
        <row r="114">
          <cell r="O114" t="str">
            <v/>
          </cell>
          <cell r="R114" t="str">
            <v/>
          </cell>
        </row>
        <row r="115">
          <cell r="O115" t="str">
            <v/>
          </cell>
          <cell r="R115" t="str">
            <v/>
          </cell>
        </row>
        <row r="116">
          <cell r="O116" t="str">
            <v/>
          </cell>
          <cell r="R116" t="str">
            <v/>
          </cell>
        </row>
        <row r="117">
          <cell r="O117" t="str">
            <v/>
          </cell>
          <cell r="R117" t="str">
            <v/>
          </cell>
        </row>
        <row r="118">
          <cell r="O118" t="str">
            <v/>
          </cell>
          <cell r="R118" t="str">
            <v/>
          </cell>
        </row>
        <row r="119">
          <cell r="O119" t="str">
            <v/>
          </cell>
          <cell r="R119" t="str">
            <v/>
          </cell>
        </row>
        <row r="120">
          <cell r="O120" t="str">
            <v/>
          </cell>
          <cell r="R120" t="str">
            <v/>
          </cell>
        </row>
        <row r="121">
          <cell r="O121" t="str">
            <v/>
          </cell>
          <cell r="R121" t="str">
            <v/>
          </cell>
        </row>
        <row r="122">
          <cell r="O122" t="str">
            <v/>
          </cell>
          <cell r="R122" t="str">
            <v/>
          </cell>
        </row>
        <row r="123">
          <cell r="O123" t="str">
            <v/>
          </cell>
          <cell r="R123" t="str">
            <v/>
          </cell>
        </row>
        <row r="124">
          <cell r="O124" t="str">
            <v/>
          </cell>
          <cell r="R124" t="str">
            <v/>
          </cell>
        </row>
        <row r="125">
          <cell r="O125" t="str">
            <v/>
          </cell>
          <cell r="R125" t="str">
            <v/>
          </cell>
        </row>
        <row r="126">
          <cell r="O126" t="str">
            <v/>
          </cell>
          <cell r="R126" t="str">
            <v/>
          </cell>
        </row>
        <row r="127">
          <cell r="O127" t="str">
            <v/>
          </cell>
          <cell r="R127" t="str">
            <v/>
          </cell>
        </row>
        <row r="128">
          <cell r="O128" t="str">
            <v/>
          </cell>
          <cell r="R128" t="str">
            <v/>
          </cell>
        </row>
        <row r="129">
          <cell r="O129" t="str">
            <v/>
          </cell>
          <cell r="R129" t="str">
            <v/>
          </cell>
        </row>
        <row r="130">
          <cell r="O130" t="str">
            <v/>
          </cell>
          <cell r="R130" t="str">
            <v/>
          </cell>
        </row>
        <row r="131">
          <cell r="O131" t="str">
            <v/>
          </cell>
          <cell r="R131" t="str">
            <v/>
          </cell>
        </row>
        <row r="132">
          <cell r="O132" t="str">
            <v/>
          </cell>
          <cell r="R132" t="str">
            <v/>
          </cell>
        </row>
        <row r="133">
          <cell r="O133" t="str">
            <v/>
          </cell>
          <cell r="R133" t="str">
            <v/>
          </cell>
        </row>
        <row r="134">
          <cell r="O134" t="str">
            <v/>
          </cell>
          <cell r="R134" t="str">
            <v/>
          </cell>
        </row>
        <row r="135">
          <cell r="O135" t="str">
            <v/>
          </cell>
          <cell r="R135" t="str">
            <v/>
          </cell>
        </row>
        <row r="136">
          <cell r="O136" t="str">
            <v/>
          </cell>
          <cell r="R136" t="str">
            <v/>
          </cell>
        </row>
        <row r="137">
          <cell r="O137" t="str">
            <v/>
          </cell>
          <cell r="R137" t="str">
            <v/>
          </cell>
        </row>
        <row r="138">
          <cell r="O138" t="str">
            <v/>
          </cell>
          <cell r="R138" t="str">
            <v/>
          </cell>
        </row>
        <row r="139">
          <cell r="O139" t="str">
            <v/>
          </cell>
          <cell r="R139" t="str">
            <v/>
          </cell>
        </row>
        <row r="140">
          <cell r="O140" t="str">
            <v/>
          </cell>
          <cell r="R140" t="str">
            <v/>
          </cell>
        </row>
        <row r="141">
          <cell r="O141" t="str">
            <v/>
          </cell>
          <cell r="R141" t="str">
            <v/>
          </cell>
        </row>
        <row r="142">
          <cell r="O142" t="str">
            <v/>
          </cell>
          <cell r="R142" t="str">
            <v/>
          </cell>
        </row>
        <row r="143">
          <cell r="O143" t="str">
            <v/>
          </cell>
          <cell r="R143" t="str">
            <v/>
          </cell>
        </row>
        <row r="144">
          <cell r="O144" t="str">
            <v/>
          </cell>
          <cell r="R144" t="str">
            <v/>
          </cell>
        </row>
        <row r="145">
          <cell r="O145" t="str">
            <v/>
          </cell>
          <cell r="R145" t="str">
            <v/>
          </cell>
        </row>
        <row r="146">
          <cell r="O146" t="str">
            <v/>
          </cell>
          <cell r="R146" t="str">
            <v/>
          </cell>
        </row>
        <row r="147">
          <cell r="O147" t="str">
            <v/>
          </cell>
          <cell r="R147" t="str">
            <v/>
          </cell>
        </row>
        <row r="148">
          <cell r="O148" t="str">
            <v/>
          </cell>
          <cell r="R148" t="str">
            <v/>
          </cell>
        </row>
        <row r="149">
          <cell r="O149" t="str">
            <v/>
          </cell>
          <cell r="R149" t="str">
            <v/>
          </cell>
        </row>
        <row r="150">
          <cell r="O150" t="str">
            <v/>
          </cell>
          <cell r="R150" t="str">
            <v/>
          </cell>
        </row>
        <row r="151">
          <cell r="O151" t="str">
            <v/>
          </cell>
          <cell r="R151" t="str">
            <v/>
          </cell>
        </row>
        <row r="152">
          <cell r="O152" t="str">
            <v/>
          </cell>
          <cell r="R152" t="str">
            <v/>
          </cell>
        </row>
        <row r="153">
          <cell r="O153" t="str">
            <v/>
          </cell>
          <cell r="R153" t="str">
            <v/>
          </cell>
        </row>
        <row r="154">
          <cell r="O154" t="str">
            <v/>
          </cell>
          <cell r="R154" t="str">
            <v/>
          </cell>
        </row>
        <row r="155">
          <cell r="O155" t="str">
            <v/>
          </cell>
          <cell r="R155" t="str">
            <v/>
          </cell>
        </row>
        <row r="156">
          <cell r="O156" t="str">
            <v/>
          </cell>
          <cell r="R156" t="str">
            <v/>
          </cell>
        </row>
        <row r="157">
          <cell r="O157" t="str">
            <v/>
          </cell>
          <cell r="R157" t="str">
            <v/>
          </cell>
        </row>
        <row r="158">
          <cell r="O158" t="str">
            <v/>
          </cell>
          <cell r="R158" t="str">
            <v/>
          </cell>
        </row>
        <row r="159">
          <cell r="O159" t="str">
            <v/>
          </cell>
          <cell r="R159" t="str">
            <v/>
          </cell>
        </row>
        <row r="160">
          <cell r="O160" t="str">
            <v/>
          </cell>
          <cell r="R160" t="str">
            <v/>
          </cell>
        </row>
        <row r="161">
          <cell r="O161" t="str">
            <v/>
          </cell>
          <cell r="R161" t="str">
            <v/>
          </cell>
        </row>
        <row r="162">
          <cell r="O162" t="str">
            <v/>
          </cell>
          <cell r="R162" t="str">
            <v/>
          </cell>
        </row>
        <row r="163">
          <cell r="O163" t="str">
            <v/>
          </cell>
          <cell r="R163" t="str">
            <v/>
          </cell>
        </row>
        <row r="164">
          <cell r="O164" t="str">
            <v/>
          </cell>
          <cell r="R164" t="str">
            <v/>
          </cell>
        </row>
        <row r="165">
          <cell r="O165" t="str">
            <v/>
          </cell>
          <cell r="R165" t="str">
            <v/>
          </cell>
        </row>
        <row r="166">
          <cell r="O166" t="str">
            <v/>
          </cell>
          <cell r="R166" t="str">
            <v/>
          </cell>
        </row>
        <row r="167">
          <cell r="O167" t="str">
            <v/>
          </cell>
          <cell r="R167" t="str">
            <v/>
          </cell>
        </row>
        <row r="168">
          <cell r="O168" t="str">
            <v/>
          </cell>
          <cell r="R168" t="str">
            <v/>
          </cell>
        </row>
        <row r="169">
          <cell r="O169" t="str">
            <v/>
          </cell>
          <cell r="R169" t="str">
            <v/>
          </cell>
        </row>
        <row r="170">
          <cell r="O170" t="str">
            <v/>
          </cell>
          <cell r="R170" t="str">
            <v/>
          </cell>
        </row>
        <row r="171">
          <cell r="O171" t="str">
            <v/>
          </cell>
          <cell r="R171" t="str">
            <v/>
          </cell>
        </row>
        <row r="172">
          <cell r="O172" t="str">
            <v/>
          </cell>
          <cell r="R172" t="str">
            <v/>
          </cell>
        </row>
        <row r="173">
          <cell r="O173" t="str">
            <v/>
          </cell>
          <cell r="R173" t="str">
            <v/>
          </cell>
        </row>
        <row r="174">
          <cell r="O174" t="str">
            <v/>
          </cell>
          <cell r="R174" t="str">
            <v/>
          </cell>
        </row>
        <row r="175">
          <cell r="O175" t="str">
            <v/>
          </cell>
          <cell r="R175" t="str">
            <v/>
          </cell>
        </row>
        <row r="176">
          <cell r="O176" t="str">
            <v/>
          </cell>
          <cell r="R176" t="str">
            <v/>
          </cell>
        </row>
        <row r="177">
          <cell r="O177" t="str">
            <v/>
          </cell>
          <cell r="R177" t="str">
            <v/>
          </cell>
        </row>
        <row r="178">
          <cell r="O178" t="str">
            <v/>
          </cell>
          <cell r="R178" t="str">
            <v/>
          </cell>
        </row>
        <row r="179">
          <cell r="O179" t="str">
            <v/>
          </cell>
          <cell r="R179" t="str">
            <v/>
          </cell>
        </row>
        <row r="180">
          <cell r="O180" t="str">
            <v/>
          </cell>
          <cell r="R180" t="str">
            <v/>
          </cell>
        </row>
        <row r="181">
          <cell r="O181" t="str">
            <v/>
          </cell>
          <cell r="R181" t="str">
            <v/>
          </cell>
        </row>
        <row r="182">
          <cell r="O182" t="str">
            <v/>
          </cell>
          <cell r="R182" t="str">
            <v/>
          </cell>
        </row>
        <row r="183">
          <cell r="O183" t="str">
            <v/>
          </cell>
          <cell r="R183" t="str">
            <v/>
          </cell>
        </row>
        <row r="184">
          <cell r="O184" t="str">
            <v/>
          </cell>
          <cell r="R184" t="str">
            <v/>
          </cell>
        </row>
        <row r="185">
          <cell r="O185" t="str">
            <v/>
          </cell>
          <cell r="R185" t="str">
            <v/>
          </cell>
        </row>
        <row r="186">
          <cell r="O186" t="str">
            <v/>
          </cell>
          <cell r="R186" t="str">
            <v/>
          </cell>
        </row>
        <row r="187">
          <cell r="O187" t="str">
            <v/>
          </cell>
          <cell r="R187" t="str">
            <v/>
          </cell>
        </row>
        <row r="188">
          <cell r="O188" t="str">
            <v/>
          </cell>
          <cell r="R188" t="str">
            <v/>
          </cell>
        </row>
        <row r="189">
          <cell r="O189" t="str">
            <v/>
          </cell>
          <cell r="R189" t="str">
            <v/>
          </cell>
        </row>
        <row r="190">
          <cell r="O190" t="str">
            <v/>
          </cell>
          <cell r="R190" t="str">
            <v/>
          </cell>
        </row>
        <row r="191">
          <cell r="O191" t="str">
            <v/>
          </cell>
          <cell r="R191" t="str">
            <v/>
          </cell>
        </row>
        <row r="192">
          <cell r="O192" t="str">
            <v/>
          </cell>
          <cell r="R192" t="str">
            <v/>
          </cell>
        </row>
        <row r="193">
          <cell r="O193" t="str">
            <v/>
          </cell>
          <cell r="R193" t="str">
            <v/>
          </cell>
        </row>
        <row r="194">
          <cell r="O194" t="str">
            <v/>
          </cell>
          <cell r="R194" t="str">
            <v/>
          </cell>
        </row>
        <row r="195">
          <cell r="O195" t="str">
            <v/>
          </cell>
          <cell r="R195" t="str">
            <v/>
          </cell>
        </row>
        <row r="196">
          <cell r="O196" t="str">
            <v/>
          </cell>
          <cell r="R196" t="str">
            <v/>
          </cell>
        </row>
        <row r="197">
          <cell r="O197" t="str">
            <v/>
          </cell>
          <cell r="R197" t="str">
            <v/>
          </cell>
        </row>
        <row r="198">
          <cell r="O198" t="str">
            <v/>
          </cell>
          <cell r="R198" t="str">
            <v/>
          </cell>
        </row>
        <row r="199">
          <cell r="O199" t="str">
            <v/>
          </cell>
          <cell r="R199" t="str">
            <v/>
          </cell>
        </row>
        <row r="200">
          <cell r="O200" t="str">
            <v/>
          </cell>
          <cell r="R200" t="str">
            <v/>
          </cell>
        </row>
        <row r="201">
          <cell r="O201" t="str">
            <v/>
          </cell>
          <cell r="R201" t="str">
            <v/>
          </cell>
        </row>
        <row r="202">
          <cell r="O202" t="str">
            <v/>
          </cell>
          <cell r="R202" t="str">
            <v/>
          </cell>
        </row>
        <row r="203">
          <cell r="O203" t="str">
            <v/>
          </cell>
          <cell r="R203" t="str">
            <v/>
          </cell>
        </row>
        <row r="204">
          <cell r="O204" t="str">
            <v/>
          </cell>
          <cell r="R204" t="str">
            <v/>
          </cell>
        </row>
        <row r="205">
          <cell r="O205" t="str">
            <v/>
          </cell>
          <cell r="R205" t="str">
            <v/>
          </cell>
        </row>
        <row r="206">
          <cell r="O206" t="str">
            <v/>
          </cell>
          <cell r="R206" t="str">
            <v/>
          </cell>
        </row>
        <row r="207">
          <cell r="O207" t="str">
            <v/>
          </cell>
          <cell r="R207" t="str">
            <v/>
          </cell>
        </row>
        <row r="208">
          <cell r="O208" t="str">
            <v/>
          </cell>
          <cell r="R208" t="str">
            <v/>
          </cell>
        </row>
        <row r="209">
          <cell r="O209" t="str">
            <v/>
          </cell>
          <cell r="R209" t="str">
            <v/>
          </cell>
        </row>
        <row r="210">
          <cell r="O210" t="str">
            <v/>
          </cell>
          <cell r="R210" t="str">
            <v/>
          </cell>
        </row>
        <row r="211">
          <cell r="O211" t="str">
            <v/>
          </cell>
          <cell r="R211" t="str">
            <v/>
          </cell>
        </row>
        <row r="212">
          <cell r="O212" t="str">
            <v/>
          </cell>
          <cell r="R212" t="str">
            <v/>
          </cell>
        </row>
        <row r="213">
          <cell r="O213" t="str">
            <v/>
          </cell>
          <cell r="R213" t="str">
            <v/>
          </cell>
        </row>
        <row r="214">
          <cell r="O214" t="str">
            <v/>
          </cell>
          <cell r="R214" t="str">
            <v/>
          </cell>
        </row>
        <row r="215">
          <cell r="O215" t="str">
            <v/>
          </cell>
          <cell r="R215" t="str">
            <v/>
          </cell>
        </row>
        <row r="216">
          <cell r="O216" t="str">
            <v/>
          </cell>
          <cell r="R216" t="str">
            <v/>
          </cell>
        </row>
        <row r="217">
          <cell r="O217" t="str">
            <v/>
          </cell>
          <cell r="R217" t="str">
            <v/>
          </cell>
        </row>
        <row r="218">
          <cell r="O218" t="str">
            <v/>
          </cell>
          <cell r="R218" t="str">
            <v/>
          </cell>
        </row>
        <row r="219">
          <cell r="O219" t="str">
            <v/>
          </cell>
          <cell r="R219" t="str">
            <v/>
          </cell>
        </row>
        <row r="220">
          <cell r="O220" t="str">
            <v/>
          </cell>
          <cell r="R220" t="str">
            <v/>
          </cell>
        </row>
        <row r="221">
          <cell r="O221" t="str">
            <v/>
          </cell>
          <cell r="R221" t="str">
            <v/>
          </cell>
        </row>
        <row r="222">
          <cell r="O222" t="str">
            <v/>
          </cell>
          <cell r="R222" t="str">
            <v/>
          </cell>
        </row>
        <row r="223">
          <cell r="O223" t="str">
            <v/>
          </cell>
          <cell r="R223" t="str">
            <v/>
          </cell>
        </row>
        <row r="224">
          <cell r="O224" t="str">
            <v/>
          </cell>
          <cell r="R224" t="str">
            <v/>
          </cell>
        </row>
        <row r="225">
          <cell r="O225" t="str">
            <v/>
          </cell>
          <cell r="R225" t="str">
            <v/>
          </cell>
        </row>
        <row r="226">
          <cell r="O226" t="str">
            <v/>
          </cell>
          <cell r="R226" t="str">
            <v/>
          </cell>
        </row>
        <row r="227">
          <cell r="O227" t="str">
            <v/>
          </cell>
          <cell r="R227" t="str">
            <v/>
          </cell>
        </row>
        <row r="228">
          <cell r="O228" t="str">
            <v/>
          </cell>
          <cell r="R228" t="str">
            <v/>
          </cell>
        </row>
        <row r="229">
          <cell r="O229" t="str">
            <v/>
          </cell>
          <cell r="R229" t="str">
            <v/>
          </cell>
        </row>
        <row r="230">
          <cell r="O230" t="str">
            <v/>
          </cell>
          <cell r="R230" t="str">
            <v/>
          </cell>
        </row>
        <row r="231">
          <cell r="O231" t="str">
            <v/>
          </cell>
          <cell r="R231" t="str">
            <v/>
          </cell>
        </row>
        <row r="232">
          <cell r="O232" t="str">
            <v/>
          </cell>
          <cell r="R232" t="str">
            <v/>
          </cell>
        </row>
        <row r="233">
          <cell r="O233" t="str">
            <v/>
          </cell>
          <cell r="R233" t="str">
            <v/>
          </cell>
        </row>
        <row r="234">
          <cell r="O234" t="str">
            <v/>
          </cell>
          <cell r="R234" t="str">
            <v/>
          </cell>
        </row>
        <row r="235">
          <cell r="O235" t="str">
            <v/>
          </cell>
          <cell r="R235" t="str">
            <v/>
          </cell>
        </row>
        <row r="236">
          <cell r="O236" t="str">
            <v/>
          </cell>
          <cell r="R236" t="str">
            <v/>
          </cell>
        </row>
        <row r="237">
          <cell r="O237" t="str">
            <v/>
          </cell>
          <cell r="R237" t="str">
            <v/>
          </cell>
        </row>
        <row r="238">
          <cell r="O238" t="str">
            <v/>
          </cell>
          <cell r="R238" t="str">
            <v/>
          </cell>
        </row>
        <row r="239">
          <cell r="O239" t="str">
            <v/>
          </cell>
          <cell r="R239" t="str">
            <v/>
          </cell>
        </row>
        <row r="240">
          <cell r="O240" t="str">
            <v/>
          </cell>
          <cell r="R240" t="str">
            <v/>
          </cell>
        </row>
        <row r="241">
          <cell r="O241" t="str">
            <v/>
          </cell>
          <cell r="R241" t="str">
            <v/>
          </cell>
        </row>
        <row r="242">
          <cell r="O242" t="str">
            <v/>
          </cell>
          <cell r="R242" t="str">
            <v/>
          </cell>
        </row>
        <row r="243">
          <cell r="O243" t="str">
            <v/>
          </cell>
          <cell r="R243" t="str">
            <v/>
          </cell>
        </row>
        <row r="244">
          <cell r="O244" t="str">
            <v/>
          </cell>
          <cell r="R244" t="str">
            <v/>
          </cell>
        </row>
        <row r="245">
          <cell r="O245" t="str">
            <v/>
          </cell>
          <cell r="R245" t="str">
            <v/>
          </cell>
        </row>
        <row r="246">
          <cell r="O246" t="str">
            <v/>
          </cell>
          <cell r="R246" t="str">
            <v/>
          </cell>
        </row>
        <row r="247">
          <cell r="O247" t="str">
            <v/>
          </cell>
          <cell r="R247" t="str">
            <v/>
          </cell>
        </row>
        <row r="248">
          <cell r="O248" t="str">
            <v/>
          </cell>
          <cell r="R248" t="str">
            <v/>
          </cell>
        </row>
        <row r="249">
          <cell r="O249" t="str">
            <v/>
          </cell>
          <cell r="R249" t="str">
            <v/>
          </cell>
        </row>
        <row r="250">
          <cell r="O250" t="str">
            <v/>
          </cell>
          <cell r="R250" t="str">
            <v/>
          </cell>
        </row>
        <row r="251">
          <cell r="O251" t="str">
            <v/>
          </cell>
          <cell r="R251" t="str">
            <v/>
          </cell>
        </row>
        <row r="252">
          <cell r="O252" t="str">
            <v/>
          </cell>
          <cell r="R252" t="str">
            <v/>
          </cell>
        </row>
        <row r="253">
          <cell r="O253" t="str">
            <v/>
          </cell>
          <cell r="R253" t="str">
            <v/>
          </cell>
        </row>
        <row r="254">
          <cell r="O254" t="str">
            <v/>
          </cell>
          <cell r="R254" t="str">
            <v/>
          </cell>
        </row>
        <row r="255">
          <cell r="O255" t="str">
            <v/>
          </cell>
          <cell r="R255" t="str">
            <v/>
          </cell>
        </row>
        <row r="256">
          <cell r="R256" t="str">
            <v/>
          </cell>
          <cell r="T256" t="str">
            <v>Y</v>
          </cell>
          <cell r="U256" t="str">
            <v>Not Manned</v>
          </cell>
          <cell r="V256" t="str">
            <v>28</v>
          </cell>
          <cell r="W256" t="str">
            <v>n/a</v>
          </cell>
        </row>
        <row r="257">
          <cell r="T257" t="str">
            <v>Y</v>
          </cell>
          <cell r="U257" t="str">
            <v>Not Manned</v>
          </cell>
          <cell r="V257" t="str">
            <v>28</v>
          </cell>
          <cell r="W257" t="str">
            <v>n/a</v>
          </cell>
        </row>
        <row r="258">
          <cell r="T258" t="str">
            <v>N</v>
          </cell>
          <cell r="U258" t="str">
            <v>Not Manned</v>
          </cell>
          <cell r="V258" t="str">
            <v>18</v>
          </cell>
          <cell r="W258" t="str">
            <v>LESS THAN 7</v>
          </cell>
        </row>
        <row r="259">
          <cell r="T259" t="str">
            <v>N</v>
          </cell>
          <cell r="U259" t="str">
            <v>Not Manned</v>
          </cell>
          <cell r="V259">
            <v>28</v>
          </cell>
          <cell r="W259" t="str">
            <v>LESS THAN 7</v>
          </cell>
        </row>
        <row r="260">
          <cell r="T260" t="str">
            <v>N</v>
          </cell>
          <cell r="U260" t="str">
            <v>Not Manned</v>
          </cell>
          <cell r="V260">
            <v>18</v>
          </cell>
          <cell r="W260" t="str">
            <v>LESS THAN 7</v>
          </cell>
        </row>
        <row r="261">
          <cell r="T261" t="str">
            <v>N</v>
          </cell>
          <cell r="U261" t="str">
            <v>Not Manned</v>
          </cell>
          <cell r="V261">
            <v>28</v>
          </cell>
          <cell r="W261" t="str">
            <v>LESS THAN 7</v>
          </cell>
        </row>
        <row r="262">
          <cell r="T262" t="str">
            <v>N</v>
          </cell>
          <cell r="U262" t="str">
            <v>Not Manned</v>
          </cell>
          <cell r="V262">
            <v>28</v>
          </cell>
          <cell r="W262" t="str">
            <v>n/a</v>
          </cell>
        </row>
        <row r="263">
          <cell r="T263" t="str">
            <v>N</v>
          </cell>
          <cell r="U263" t="str">
            <v>Not Manned</v>
          </cell>
          <cell r="V263" t="str">
            <v>18</v>
          </cell>
          <cell r="W263" t="str">
            <v>LESS THAN 7</v>
          </cell>
        </row>
        <row r="264">
          <cell r="T264" t="str">
            <v>N</v>
          </cell>
          <cell r="U264" t="str">
            <v>Not Manned</v>
          </cell>
          <cell r="V264" t="str">
            <v>18</v>
          </cell>
          <cell r="W264" t="str">
            <v>LESS THAN 7</v>
          </cell>
        </row>
      </sheetData>
      <sheetData sheetId="2">
        <row r="12">
          <cell r="D12" t="str">
            <v>ABBERLEY - SEPTIC TANK (STW)</v>
          </cell>
        </row>
      </sheetData>
      <sheetData sheetId="3">
        <row r="11">
          <cell r="D11" t="str">
            <v>Alfreton STC</v>
          </cell>
        </row>
      </sheetData>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1:E22"/>
  <sheetViews>
    <sheetView showGridLines="0" zoomScale="70" zoomScaleNormal="70" workbookViewId="0">
      <selection activeCell="C28" sqref="C28"/>
    </sheetView>
  </sheetViews>
  <sheetFormatPr defaultRowHeight="14.25" x14ac:dyDescent="0.2"/>
  <cols>
    <col min="2" max="2" width="51.25" customWidth="1"/>
    <col min="3" max="3" width="56.375" customWidth="1"/>
    <col min="4" max="4" width="5" customWidth="1"/>
    <col min="5" max="5" width="53.5" customWidth="1"/>
  </cols>
  <sheetData>
    <row r="1" spans="2:5" ht="37.9" customHeight="1" x14ac:dyDescent="0.2">
      <c r="B1" s="22" t="s">
        <v>111</v>
      </c>
      <c r="C1" s="22"/>
      <c r="D1" s="22"/>
      <c r="E1" s="22" t="s">
        <v>194</v>
      </c>
    </row>
    <row r="3" spans="2:5" ht="15" thickBot="1" x14ac:dyDescent="0.25"/>
    <row r="4" spans="2:5" ht="171.75" thickBot="1" x14ac:dyDescent="0.25">
      <c r="B4" s="21" t="s">
        <v>67</v>
      </c>
      <c r="C4" s="20" t="s">
        <v>157</v>
      </c>
      <c r="E4" t="s">
        <v>91</v>
      </c>
    </row>
    <row r="5" spans="2:5" ht="15" thickBot="1" x14ac:dyDescent="0.25"/>
    <row r="6" spans="2:5" ht="31.15" customHeight="1" x14ac:dyDescent="0.2">
      <c r="B6" s="23" t="s">
        <v>66</v>
      </c>
      <c r="C6" s="26" t="s">
        <v>194</v>
      </c>
      <c r="E6" s="83"/>
    </row>
    <row r="7" spans="2:5" ht="32.450000000000003" customHeight="1" x14ac:dyDescent="0.2">
      <c r="B7" s="24" t="s">
        <v>76</v>
      </c>
      <c r="C7" s="27" t="s">
        <v>195</v>
      </c>
      <c r="E7" s="83"/>
    </row>
    <row r="8" spans="2:5" ht="22.15" customHeight="1" x14ac:dyDescent="0.2">
      <c r="B8" s="24" t="s">
        <v>77</v>
      </c>
      <c r="C8" s="65">
        <v>43617</v>
      </c>
      <c r="E8" s="83"/>
    </row>
    <row r="9" spans="2:5" ht="103.15" customHeight="1" x14ac:dyDescent="0.2">
      <c r="B9" s="24" t="s">
        <v>68</v>
      </c>
      <c r="C9" s="66" t="s">
        <v>196</v>
      </c>
      <c r="E9" s="83"/>
    </row>
    <row r="10" spans="2:5" ht="75" customHeight="1" thickBot="1" x14ac:dyDescent="0.25">
      <c r="B10" s="25" t="s">
        <v>46</v>
      </c>
      <c r="C10" s="82" t="s">
        <v>204</v>
      </c>
      <c r="E10" s="83"/>
    </row>
    <row r="11" spans="2:5" ht="20.25" thickBot="1" x14ac:dyDescent="0.4">
      <c r="B11" s="4"/>
      <c r="E11" s="83"/>
    </row>
    <row r="12" spans="2:5" ht="153.6" customHeight="1" thickBot="1" x14ac:dyDescent="0.25">
      <c r="B12" s="28" t="s">
        <v>22</v>
      </c>
      <c r="C12" s="67" t="s">
        <v>197</v>
      </c>
    </row>
    <row r="13" spans="2:5" ht="15" thickBot="1" x14ac:dyDescent="0.25"/>
    <row r="14" spans="2:5" ht="181.9" customHeight="1" thickBot="1" x14ac:dyDescent="0.25">
      <c r="B14" s="28" t="s">
        <v>106</v>
      </c>
      <c r="C14" s="67" t="s">
        <v>205</v>
      </c>
    </row>
    <row r="18" spans="2:4" ht="15" thickBot="1" x14ac:dyDescent="0.25"/>
    <row r="19" spans="2:4" ht="15" thickBot="1" x14ac:dyDescent="0.25">
      <c r="C19" s="48" t="s">
        <v>149</v>
      </c>
      <c r="D19" s="29"/>
    </row>
    <row r="22" spans="2:4" x14ac:dyDescent="0.2">
      <c r="B22" s="8" t="s">
        <v>186</v>
      </c>
    </row>
  </sheetData>
  <mergeCells count="1">
    <mergeCell ref="E6:E11"/>
  </mergeCells>
  <pageMargins left="0.7" right="0.7" top="0.75" bottom="0.75" header="0.3" footer="0.3"/>
  <pageSetup paperSize="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X264"/>
  <sheetViews>
    <sheetView showGridLines="0" zoomScale="70" zoomScaleNormal="70" workbookViewId="0">
      <selection activeCell="K28" sqref="K28"/>
    </sheetView>
  </sheetViews>
  <sheetFormatPr defaultRowHeight="14.25" x14ac:dyDescent="0.2"/>
  <cols>
    <col min="1" max="1" width="2.75" customWidth="1"/>
    <col min="2" max="2" width="14.25" customWidth="1"/>
    <col min="3" max="3" width="3.5" style="13" customWidth="1"/>
    <col min="4" max="4" width="28.25" customWidth="1"/>
    <col min="5" max="6" width="14.75" customWidth="1"/>
    <col min="7" max="7" width="3.5" style="13" customWidth="1"/>
    <col min="8" max="9" width="11.375" customWidth="1"/>
    <col min="10" max="10" width="11.375" style="75" customWidth="1"/>
    <col min="11" max="11" width="11.375" customWidth="1"/>
    <col min="12" max="12" width="10.75" customWidth="1"/>
    <col min="13" max="13" width="12.5" customWidth="1"/>
    <col min="14" max="14" width="3.5" style="13" customWidth="1"/>
    <col min="16" max="16" width="13.75" customWidth="1"/>
    <col min="17" max="17" width="9.75" customWidth="1"/>
    <col min="18" max="18" width="14" customWidth="1"/>
    <col min="19" max="19" width="3.5" style="13" customWidth="1"/>
    <col min="20" max="21" width="9.75" customWidth="1"/>
    <col min="22" max="22" width="11.75" style="48" customWidth="1"/>
    <col min="23" max="23" width="10.625" customWidth="1"/>
    <col min="24" max="24" width="21.875" style="1" customWidth="1"/>
  </cols>
  <sheetData>
    <row r="1" spans="2:24" ht="25.15" customHeight="1" thickBot="1" x14ac:dyDescent="0.25">
      <c r="B1" s="11" t="s">
        <v>78</v>
      </c>
      <c r="C1" s="11"/>
      <c r="D1" s="11"/>
      <c r="E1" s="11"/>
      <c r="F1" s="11"/>
      <c r="G1" s="11"/>
      <c r="H1" s="11"/>
      <c r="I1" s="11" t="str">
        <f>'Contact information'!C6</f>
        <v>Severn Trent Water</v>
      </c>
      <c r="J1" s="74"/>
      <c r="K1" s="11"/>
      <c r="L1" s="11"/>
      <c r="M1" s="11"/>
      <c r="N1" s="11"/>
      <c r="O1" s="11"/>
      <c r="P1" s="11"/>
      <c r="Q1" s="11"/>
      <c r="R1" s="11"/>
      <c r="S1" s="11"/>
      <c r="T1" s="11"/>
      <c r="U1" s="11"/>
      <c r="V1" s="69"/>
      <c r="W1" s="11"/>
      <c r="X1" s="11"/>
    </row>
    <row r="2" spans="2:24" ht="85.15" customHeight="1" x14ac:dyDescent="0.2">
      <c r="B2" s="15" t="s">
        <v>172</v>
      </c>
      <c r="D2" s="84"/>
      <c r="E2" s="85"/>
      <c r="F2" s="85"/>
      <c r="G2" s="85"/>
      <c r="H2" s="85"/>
      <c r="I2" s="85"/>
      <c r="J2" s="85"/>
      <c r="K2" s="85"/>
      <c r="L2" s="85"/>
      <c r="M2" s="85"/>
      <c r="N2" s="85"/>
      <c r="O2" s="85"/>
      <c r="P2" s="85"/>
      <c r="Q2" s="85"/>
      <c r="R2" s="85"/>
      <c r="S2" s="85"/>
      <c r="T2" s="85"/>
      <c r="U2" s="85"/>
      <c r="V2" s="85"/>
      <c r="W2" s="85"/>
      <c r="X2" s="86"/>
    </row>
    <row r="3" spans="2:24" ht="15" customHeight="1" thickBot="1" x14ac:dyDescent="0.25">
      <c r="X3"/>
    </row>
    <row r="4" spans="2:24" ht="42" customHeight="1" thickBot="1" x14ac:dyDescent="0.25">
      <c r="D4" s="87" t="s">
        <v>107</v>
      </c>
      <c r="E4" s="88"/>
      <c r="F4" s="89"/>
      <c r="H4" s="87" t="s">
        <v>108</v>
      </c>
      <c r="I4" s="88"/>
      <c r="J4" s="88"/>
      <c r="K4" s="88"/>
      <c r="L4" s="88"/>
      <c r="M4" s="89"/>
      <c r="O4" s="87" t="s">
        <v>109</v>
      </c>
      <c r="P4" s="88"/>
      <c r="Q4" s="88"/>
      <c r="R4" s="89"/>
      <c r="T4" s="87" t="s">
        <v>110</v>
      </c>
      <c r="U4" s="88"/>
      <c r="V4" s="88"/>
      <c r="W4" s="88"/>
      <c r="X4" s="89"/>
    </row>
    <row r="5" spans="2:24" ht="22.15" customHeight="1" thickBot="1" x14ac:dyDescent="0.25">
      <c r="B5" s="15" t="s">
        <v>158</v>
      </c>
      <c r="D5" s="15">
        <v>1</v>
      </c>
      <c r="E5" s="15">
        <v>2</v>
      </c>
      <c r="F5" s="15">
        <v>3</v>
      </c>
      <c r="H5" s="15">
        <v>1</v>
      </c>
      <c r="I5" s="15">
        <v>2</v>
      </c>
      <c r="J5" s="76">
        <v>3</v>
      </c>
      <c r="K5" s="15">
        <v>4</v>
      </c>
      <c r="L5" s="15">
        <v>5</v>
      </c>
      <c r="M5" s="15">
        <v>6</v>
      </c>
      <c r="O5" s="15">
        <v>1</v>
      </c>
      <c r="P5" s="15">
        <v>2</v>
      </c>
      <c r="Q5" s="15">
        <v>3</v>
      </c>
      <c r="R5" s="15">
        <v>4</v>
      </c>
      <c r="T5" s="15">
        <v>1</v>
      </c>
      <c r="U5" s="15">
        <v>2</v>
      </c>
      <c r="V5" s="70">
        <v>3</v>
      </c>
      <c r="W5" s="15">
        <v>4</v>
      </c>
      <c r="X5" s="15">
        <v>5</v>
      </c>
    </row>
    <row r="6" spans="2:24" s="3" customFormat="1" ht="94.9" customHeight="1" x14ac:dyDescent="0.2">
      <c r="B6" s="15" t="s">
        <v>10</v>
      </c>
      <c r="C6" s="13"/>
      <c r="D6" s="12" t="s">
        <v>8</v>
      </c>
      <c r="E6" s="12" t="s">
        <v>47</v>
      </c>
      <c r="F6" s="12" t="s">
        <v>48</v>
      </c>
      <c r="G6" s="13"/>
      <c r="H6" s="12" t="s">
        <v>189</v>
      </c>
      <c r="I6" s="12" t="s">
        <v>176</v>
      </c>
      <c r="J6" s="77" t="s">
        <v>92</v>
      </c>
      <c r="K6" s="12" t="s">
        <v>51</v>
      </c>
      <c r="L6" s="12" t="s">
        <v>128</v>
      </c>
      <c r="M6" s="12" t="s">
        <v>16</v>
      </c>
      <c r="N6" s="13"/>
      <c r="O6" s="12" t="s">
        <v>26</v>
      </c>
      <c r="P6" s="12" t="s">
        <v>53</v>
      </c>
      <c r="Q6" s="12" t="s">
        <v>5</v>
      </c>
      <c r="R6" s="12" t="s">
        <v>15</v>
      </c>
      <c r="S6" s="13"/>
      <c r="T6" s="12" t="s">
        <v>127</v>
      </c>
      <c r="U6" s="12" t="s">
        <v>4</v>
      </c>
      <c r="V6" s="71" t="s">
        <v>150</v>
      </c>
      <c r="W6" s="12" t="s">
        <v>153</v>
      </c>
      <c r="X6" s="12" t="s">
        <v>0</v>
      </c>
    </row>
    <row r="7" spans="2:24" s="1" customFormat="1" ht="43.15" customHeight="1" x14ac:dyDescent="0.2">
      <c r="B7" s="16" t="s">
        <v>9</v>
      </c>
      <c r="C7" s="13"/>
      <c r="D7" s="12" t="s">
        <v>7</v>
      </c>
      <c r="E7" s="12" t="s">
        <v>49</v>
      </c>
      <c r="F7" s="12" t="s">
        <v>50</v>
      </c>
      <c r="G7" s="13"/>
      <c r="H7" s="12" t="s">
        <v>178</v>
      </c>
      <c r="I7" s="12" t="s">
        <v>52</v>
      </c>
      <c r="J7" s="77" t="s">
        <v>6</v>
      </c>
      <c r="K7" s="12" t="s">
        <v>52</v>
      </c>
      <c r="L7" s="12" t="s">
        <v>27</v>
      </c>
      <c r="M7" s="12" t="s">
        <v>44</v>
      </c>
      <c r="N7" s="13"/>
      <c r="O7" s="12" t="s">
        <v>1</v>
      </c>
      <c r="P7" s="12" t="s">
        <v>1</v>
      </c>
      <c r="Q7" s="12" t="s">
        <v>1</v>
      </c>
      <c r="R7" s="12" t="s">
        <v>14</v>
      </c>
      <c r="S7" s="13"/>
      <c r="T7" s="12" t="s">
        <v>1</v>
      </c>
      <c r="U7" s="12" t="s">
        <v>24</v>
      </c>
      <c r="V7" s="71" t="s">
        <v>151</v>
      </c>
      <c r="W7" s="12" t="s">
        <v>3</v>
      </c>
      <c r="X7" s="12" t="s">
        <v>14</v>
      </c>
    </row>
    <row r="8" spans="2:24" s="60" customFormat="1" ht="16.899999999999999" customHeight="1" x14ac:dyDescent="0.2">
      <c r="B8" s="56" t="s">
        <v>170</v>
      </c>
      <c r="C8" s="57"/>
      <c r="D8" s="58"/>
      <c r="E8" s="58" t="s">
        <v>171</v>
      </c>
      <c r="F8" s="58" t="s">
        <v>171</v>
      </c>
      <c r="G8" s="57"/>
      <c r="H8" s="58">
        <v>0</v>
      </c>
      <c r="I8" s="59"/>
      <c r="J8" s="78">
        <v>2</v>
      </c>
      <c r="K8" s="59"/>
      <c r="L8" s="58">
        <v>2</v>
      </c>
      <c r="M8" s="59"/>
      <c r="N8" s="57"/>
      <c r="O8" s="59"/>
      <c r="P8" s="59"/>
      <c r="Q8" s="59"/>
      <c r="R8" s="59"/>
      <c r="S8" s="57"/>
      <c r="T8" s="59"/>
      <c r="U8" s="59"/>
      <c r="V8" s="71">
        <v>0</v>
      </c>
      <c r="W8" s="7"/>
      <c r="X8" s="7"/>
    </row>
    <row r="9" spans="2:24" ht="34.9" customHeight="1" thickBot="1" x14ac:dyDescent="0.25">
      <c r="B9" s="17" t="s">
        <v>74</v>
      </c>
      <c r="D9" s="12" t="s">
        <v>21</v>
      </c>
      <c r="E9" s="12" t="s">
        <v>21</v>
      </c>
      <c r="F9" s="12" t="s">
        <v>21</v>
      </c>
      <c r="H9" s="12" t="s">
        <v>21</v>
      </c>
      <c r="I9" s="7"/>
      <c r="J9" s="77" t="s">
        <v>21</v>
      </c>
      <c r="K9" s="7"/>
      <c r="L9" s="7"/>
      <c r="M9" s="7"/>
      <c r="O9" s="7"/>
      <c r="P9" s="7"/>
      <c r="Q9" s="7"/>
      <c r="R9" s="7"/>
      <c r="T9" s="7"/>
      <c r="U9" s="7"/>
      <c r="V9" s="72"/>
      <c r="W9" s="7"/>
      <c r="X9" s="9"/>
    </row>
    <row r="10" spans="2:24" s="13" customFormat="1" x14ac:dyDescent="0.2">
      <c r="J10" s="79"/>
      <c r="V10" s="18"/>
      <c r="X10" s="19"/>
    </row>
    <row r="11" spans="2:24" x14ac:dyDescent="0.2">
      <c r="B11" s="13"/>
      <c r="D11" s="14" t="str">
        <f>[1]WwTW!D11</f>
        <v>ABBEY LATHE - MALTBY (STW)</v>
      </c>
      <c r="E11" s="14">
        <f>[1]WwTW!E11</f>
        <v>53.404142999999998</v>
      </c>
      <c r="F11" s="14">
        <f>[1]WwTW!F11</f>
        <v>-1.1834370000000001</v>
      </c>
      <c r="H11" s="14">
        <f>[1]WwTW!H11</f>
        <v>718</v>
      </c>
      <c r="I11" s="14" t="str">
        <f>[1]WwTW!I11</f>
        <v>Measured</v>
      </c>
      <c r="J11" s="68">
        <f>[1]WwTW!J11</f>
        <v>4.9200000000000001E-2</v>
      </c>
      <c r="K11" s="14" t="str">
        <f>[1]WwTW!K11</f>
        <v>Measured</v>
      </c>
      <c r="L11" s="14"/>
      <c r="M11" s="14" t="str">
        <f>[1]WwTW!M11</f>
        <v>SB Cphos</v>
      </c>
      <c r="O11" s="14" t="str">
        <f>[2]WwTW!O11</f>
        <v/>
      </c>
      <c r="P11" s="14" t="str">
        <f>[1]WwTW!P11</f>
        <v>Yes</v>
      </c>
      <c r="Q11" s="14" t="str">
        <f>[1]WwTW!Q11</f>
        <v>No</v>
      </c>
      <c r="R11" s="14" t="str">
        <f>[2]WwTW!R11</f>
        <v/>
      </c>
      <c r="T11" s="14" t="str">
        <f>[1]WwTW!T11</f>
        <v>N</v>
      </c>
      <c r="U11" s="14" t="str">
        <f>[1]WwTW!U11</f>
        <v>Not Manned</v>
      </c>
      <c r="V11" s="14" t="str">
        <f>[1]WwTW!V11</f>
        <v>28</v>
      </c>
      <c r="W11" s="14" t="str">
        <f>[1]WwTW!W11</f>
        <v>LESS THAN 7</v>
      </c>
      <c r="X11" s="14" t="str">
        <f>[1]WwTW!X11</f>
        <v/>
      </c>
    </row>
    <row r="12" spans="2:24" x14ac:dyDescent="0.2">
      <c r="B12" s="13"/>
      <c r="D12" s="14" t="str">
        <f>[1]WwTW!D12</f>
        <v>ALBRIGHTON (STW)</v>
      </c>
      <c r="E12" s="14">
        <f>[1]WwTW!E12</f>
        <v>52.639245000000003</v>
      </c>
      <c r="F12" s="14">
        <f>[1]WwTW!F12</f>
        <v>-2.2918340000000001</v>
      </c>
      <c r="H12" s="14">
        <f>[1]WwTW!H12</f>
        <v>62</v>
      </c>
      <c r="I12" s="14" t="str">
        <f>[1]WwTW!I12</f>
        <v>Measured</v>
      </c>
      <c r="J12" s="68">
        <f>[1]WwTW!J12</f>
        <v>4.1200000000000001E-2</v>
      </c>
      <c r="K12" s="14" t="str">
        <f>[1]WwTW!K12</f>
        <v>Measured</v>
      </c>
      <c r="L12" s="14"/>
      <c r="M12" s="14" t="str">
        <f>[1]WwTW!M12</f>
        <v>SB</v>
      </c>
      <c r="O12" s="14" t="str">
        <f>[2]WwTW!O12</f>
        <v/>
      </c>
      <c r="P12" s="14" t="str">
        <f>[1]WwTW!P12</f>
        <v>Yes</v>
      </c>
      <c r="Q12" s="14" t="str">
        <f>[1]WwTW!Q12</f>
        <v>No</v>
      </c>
      <c r="R12" s="14" t="str">
        <f>[2]WwTW!R12</f>
        <v/>
      </c>
      <c r="T12" s="14" t="str">
        <f>[1]WwTW!T12</f>
        <v>N</v>
      </c>
      <c r="U12" s="14" t="str">
        <f>[1]WwTW!U12</f>
        <v>Not Manned</v>
      </c>
      <c r="V12" s="14" t="str">
        <f>[1]WwTW!V12</f>
        <v>28</v>
      </c>
      <c r="W12" s="14" t="str">
        <f>[1]WwTW!W12</f>
        <v>LESS THAN 7</v>
      </c>
      <c r="X12" s="14" t="str">
        <f>[1]WwTW!X12</f>
        <v/>
      </c>
    </row>
    <row r="13" spans="2:24" x14ac:dyDescent="0.2">
      <c r="B13" s="13"/>
      <c r="D13" s="14" t="str">
        <f>[1]WwTW!D13</f>
        <v>ALCESTER (STW)</v>
      </c>
      <c r="E13" s="14">
        <f>[1]WwTW!E13</f>
        <v>52.207943</v>
      </c>
      <c r="F13" s="14">
        <f>[1]WwTW!F13</f>
        <v>-1.869829</v>
      </c>
      <c r="H13" s="14">
        <f>[1]WwTW!H13</f>
        <v>150</v>
      </c>
      <c r="I13" s="14" t="str">
        <f>[1]WwTW!I13</f>
        <v>Measured</v>
      </c>
      <c r="J13" s="68">
        <f>[1]WwTW!J13</f>
        <v>4.4900000000000002E-2</v>
      </c>
      <c r="K13" s="14" t="str">
        <f>[1]WwTW!K13</f>
        <v>Measured</v>
      </c>
      <c r="L13" s="14"/>
      <c r="M13" s="14" t="str">
        <f>[1]WwTW!M13</f>
        <v>SB</v>
      </c>
      <c r="O13" s="14" t="str">
        <f>[2]WwTW!O13</f>
        <v/>
      </c>
      <c r="P13" s="14" t="str">
        <f>[1]WwTW!P13</f>
        <v>Yes</v>
      </c>
      <c r="Q13" s="14" t="str">
        <f>[1]WwTW!Q13</f>
        <v>No</v>
      </c>
      <c r="R13" s="14" t="str">
        <f>[2]WwTW!R13</f>
        <v/>
      </c>
      <c r="T13" s="14" t="str">
        <f>[1]WwTW!T13</f>
        <v>N</v>
      </c>
      <c r="U13" s="14" t="str">
        <f>[1]WwTW!U13</f>
        <v>Not Manned</v>
      </c>
      <c r="V13" s="14" t="str">
        <f>[1]WwTW!V13</f>
        <v>28</v>
      </c>
      <c r="W13" s="14" t="str">
        <f>[1]WwTW!W13</f>
        <v>LESS THAN 7</v>
      </c>
      <c r="X13" s="14" t="str">
        <f>[1]WwTW!X13</f>
        <v/>
      </c>
    </row>
    <row r="14" spans="2:24" x14ac:dyDescent="0.2">
      <c r="B14" s="13"/>
      <c r="D14" s="14" t="str">
        <f>[1]WwTW!D14</f>
        <v>ALFRETON (STW)</v>
      </c>
      <c r="E14" s="14">
        <f>[1]WwTW!E14</f>
        <v>53.115251999999998</v>
      </c>
      <c r="F14" s="14">
        <f>[1]WwTW!F14</f>
        <v>-1.369097</v>
      </c>
      <c r="H14" s="14">
        <f>[1]WwTW!H14</f>
        <v>1</v>
      </c>
      <c r="I14" s="14" t="str">
        <f>[1]WwTW!I14</f>
        <v>Measured</v>
      </c>
      <c r="J14" s="68">
        <f>[1]WwTW!J14</f>
        <v>5.5199999999999999E-2</v>
      </c>
      <c r="K14" s="14" t="str">
        <f>[1]WwTW!K14</f>
        <v>Measured</v>
      </c>
      <c r="L14" s="14"/>
      <c r="M14" s="14" t="str">
        <f>[1]WwTW!M14</f>
        <v>SB Cphos</v>
      </c>
      <c r="O14" s="14" t="str">
        <f>[2]WwTW!O14</f>
        <v/>
      </c>
      <c r="P14" s="14" t="str">
        <f>[1]WwTW!P14</f>
        <v>Yes</v>
      </c>
      <c r="Q14" s="14" t="str">
        <f>[1]WwTW!Q14</f>
        <v>Yes</v>
      </c>
      <c r="R14" s="14" t="str">
        <f>[2]WwTW!R14</f>
        <v/>
      </c>
      <c r="T14" s="14" t="str">
        <f>[1]WwTW!T14</f>
        <v>Y</v>
      </c>
      <c r="U14" s="14" t="str">
        <f>[1]WwTW!U14</f>
        <v>Not Manned</v>
      </c>
      <c r="V14" s="14" t="str">
        <f>[1]WwTW!V14</f>
        <v>28</v>
      </c>
      <c r="W14" s="14" t="str">
        <f>[1]WwTW!W14</f>
        <v>n/a</v>
      </c>
      <c r="X14" s="14" t="str">
        <f>[1]WwTW!X14</f>
        <v/>
      </c>
    </row>
    <row r="15" spans="2:24" x14ac:dyDescent="0.2">
      <c r="B15" s="13"/>
      <c r="D15" s="14" t="str">
        <f>[1]WwTW!D15</f>
        <v>ALREWAS (STW)</v>
      </c>
      <c r="E15" s="14">
        <f>[1]WwTW!E15</f>
        <v>52.734144999999998</v>
      </c>
      <c r="F15" s="14">
        <f>[1]WwTW!F15</f>
        <v>-1.731913</v>
      </c>
      <c r="H15" s="14">
        <f>[1]WwTW!H15</f>
        <v>57</v>
      </c>
      <c r="I15" s="14" t="str">
        <f>[1]WwTW!I15</f>
        <v>Measured</v>
      </c>
      <c r="J15" s="68">
        <f>[1]WwTW!J15</f>
        <v>4.65E-2</v>
      </c>
      <c r="K15" s="14" t="str">
        <f>[1]WwTW!K15</f>
        <v>Measured</v>
      </c>
      <c r="L15" s="14"/>
      <c r="M15" s="14" t="str">
        <f>[1]WwTW!M15</f>
        <v>SB</v>
      </c>
      <c r="O15" s="14" t="str">
        <f>[2]WwTW!O15</f>
        <v/>
      </c>
      <c r="P15" s="14" t="str">
        <f>[1]WwTW!P15</f>
        <v>No</v>
      </c>
      <c r="Q15" s="14" t="str">
        <f>[1]WwTW!Q15</f>
        <v>No</v>
      </c>
      <c r="R15" s="14" t="str">
        <f>[2]WwTW!R15</f>
        <v/>
      </c>
      <c r="T15" s="14" t="str">
        <f>[1]WwTW!T15</f>
        <v>N</v>
      </c>
      <c r="U15" s="14" t="str">
        <f>[1]WwTW!U15</f>
        <v>Not Manned</v>
      </c>
      <c r="V15" s="14" t="str">
        <f>[1]WwTW!V15</f>
        <v>18</v>
      </c>
      <c r="W15" s="14" t="str">
        <f>[1]WwTW!W15</f>
        <v>LESS THAN 7</v>
      </c>
      <c r="X15" s="14" t="str">
        <f>[1]WwTW!X15</f>
        <v/>
      </c>
    </row>
    <row r="16" spans="2:24" x14ac:dyDescent="0.2">
      <c r="B16" s="13"/>
      <c r="D16" s="14" t="str">
        <f>[1]WwTW!D16</f>
        <v>ALVECHURCH (STW)</v>
      </c>
      <c r="E16" s="14">
        <f>[1]WwTW!E16</f>
        <v>52.342345000000002</v>
      </c>
      <c r="F16" s="14">
        <f>[1]WwTW!F16</f>
        <v>-1.9548730000000001</v>
      </c>
      <c r="H16" s="14">
        <f>[1]WwTW!H16</f>
        <v>113</v>
      </c>
      <c r="I16" s="14" t="str">
        <f>[1]WwTW!I16</f>
        <v>Measured</v>
      </c>
      <c r="J16" s="68">
        <f>[1]WwTW!J16</f>
        <v>4.3200000000000002E-2</v>
      </c>
      <c r="K16" s="14" t="str">
        <f>[1]WwTW!K16</f>
        <v>Measured</v>
      </c>
      <c r="L16" s="14"/>
      <c r="M16" s="14" t="str">
        <f>[1]WwTW!M16</f>
        <v>CSAS</v>
      </c>
      <c r="O16" s="14" t="str">
        <f>[2]WwTW!O16</f>
        <v/>
      </c>
      <c r="P16" s="14" t="str">
        <f>[1]WwTW!P16</f>
        <v>Yes</v>
      </c>
      <c r="Q16" s="14" t="str">
        <f>[1]WwTW!Q16</f>
        <v>No</v>
      </c>
      <c r="R16" s="14" t="str">
        <f>[2]WwTW!R16</f>
        <v/>
      </c>
      <c r="T16" s="14" t="str">
        <f>[1]WwTW!T16</f>
        <v>N</v>
      </c>
      <c r="U16" s="14" t="str">
        <f>[1]WwTW!U16</f>
        <v>Not Manned</v>
      </c>
      <c r="V16" s="14" t="str">
        <f>[1]WwTW!V16</f>
        <v>28</v>
      </c>
      <c r="W16" s="14" t="str">
        <f>[1]WwTW!W16</f>
        <v>LESS THAN 7</v>
      </c>
      <c r="X16" s="14" t="str">
        <f>[1]WwTW!X16</f>
        <v/>
      </c>
    </row>
    <row r="17" spans="2:24" x14ac:dyDescent="0.2">
      <c r="B17" s="13"/>
      <c r="D17" s="14" t="str">
        <f>[1]WwTW!D17</f>
        <v>ARLEY (STW)</v>
      </c>
      <c r="E17" s="14">
        <f>[1]WwTW!E17</f>
        <v>52.504505999999999</v>
      </c>
      <c r="F17" s="14">
        <f>[1]WwTW!F17</f>
        <v>-1.5918779999999999</v>
      </c>
      <c r="H17" s="14">
        <f>[1]WwTW!H17</f>
        <v>47</v>
      </c>
      <c r="I17" s="14" t="str">
        <f>[1]WwTW!I17</f>
        <v>Measured</v>
      </c>
      <c r="J17" s="68">
        <f>[1]WwTW!J17</f>
        <v>5.0999999999999997E-2</v>
      </c>
      <c r="K17" s="14" t="str">
        <f>[1]WwTW!K17</f>
        <v>Measured</v>
      </c>
      <c r="L17" s="14"/>
      <c r="M17" s="14" t="str">
        <f>[1]WwTW!M17</f>
        <v>SB</v>
      </c>
      <c r="O17" s="14" t="str">
        <f>[2]WwTW!O17</f>
        <v/>
      </c>
      <c r="P17" s="14" t="str">
        <f>[1]WwTW!P17</f>
        <v>Yes</v>
      </c>
      <c r="Q17" s="14" t="str">
        <f>[1]WwTW!Q17</f>
        <v>No</v>
      </c>
      <c r="R17" s="14" t="str">
        <f>[2]WwTW!R17</f>
        <v/>
      </c>
      <c r="T17" s="14" t="str">
        <f>[1]WwTW!T17</f>
        <v>N</v>
      </c>
      <c r="U17" s="14" t="str">
        <f>[1]WwTW!U17</f>
        <v>Not Manned</v>
      </c>
      <c r="V17" s="14" t="str">
        <f>[1]WwTW!V17</f>
        <v>28</v>
      </c>
      <c r="W17" s="14" t="str">
        <f>[1]WwTW!W17</f>
        <v>LESS THAN 7</v>
      </c>
      <c r="X17" s="14" t="str">
        <f>[1]WwTW!X17</f>
        <v/>
      </c>
    </row>
    <row r="18" spans="2:24" x14ac:dyDescent="0.2">
      <c r="B18" s="13"/>
      <c r="D18" s="14" t="str">
        <f>[1]WwTW!D18</f>
        <v>ARMITAGE (STW)</v>
      </c>
      <c r="E18" s="14">
        <f>[1]WwTW!E18</f>
        <v>52.744256999999998</v>
      </c>
      <c r="F18" s="14">
        <f>[1]WwTW!F18</f>
        <v>-1.8696140000000001</v>
      </c>
      <c r="H18" s="14">
        <f>[1]WwTW!H18</f>
        <v>67</v>
      </c>
      <c r="I18" s="14" t="str">
        <f>[1]WwTW!I18</f>
        <v>Measured</v>
      </c>
      <c r="J18" s="68">
        <f>[1]WwTW!J18</f>
        <v>5.6899999999999999E-2</v>
      </c>
      <c r="K18" s="14" t="str">
        <f>[1]WwTW!K18</f>
        <v>Measured</v>
      </c>
      <c r="L18" s="14"/>
      <c r="M18" s="14" t="str">
        <f>[1]WwTW!M18</f>
        <v>SB</v>
      </c>
      <c r="O18" s="14" t="str">
        <f>[2]WwTW!O18</f>
        <v/>
      </c>
      <c r="P18" s="14" t="str">
        <f>[1]WwTW!P18</f>
        <v>Yes</v>
      </c>
      <c r="Q18" s="14" t="str">
        <f>[1]WwTW!Q18</f>
        <v>No</v>
      </c>
      <c r="R18" s="14" t="str">
        <f>[2]WwTW!R18</f>
        <v/>
      </c>
      <c r="T18" s="14" t="str">
        <f>[1]WwTW!T18</f>
        <v>N</v>
      </c>
      <c r="U18" s="14" t="str">
        <f>[1]WwTW!U18</f>
        <v>Not Manned</v>
      </c>
      <c r="V18" s="14" t="str">
        <f>[1]WwTW!V18</f>
        <v>18</v>
      </c>
      <c r="W18" s="14" t="str">
        <f>[1]WwTW!W18</f>
        <v>LESS THAN 7</v>
      </c>
      <c r="X18" s="14" t="str">
        <f>[1]WwTW!X18</f>
        <v/>
      </c>
    </row>
    <row r="19" spans="2:24" x14ac:dyDescent="0.2">
      <c r="B19" s="13"/>
      <c r="D19" s="14" t="str">
        <f>[1]WwTW!D19</f>
        <v>ARMTHORPE (STW)</v>
      </c>
      <c r="E19" s="14">
        <f>[1]WwTW!E19</f>
        <v>53.533790000000003</v>
      </c>
      <c r="F19" s="14">
        <f>[1]WwTW!F19</f>
        <v>-1.0312110000000001</v>
      </c>
      <c r="H19" s="14">
        <f>[1]WwTW!H19</f>
        <v>278</v>
      </c>
      <c r="I19" s="14" t="str">
        <f>[1]WwTW!I19</f>
        <v>Measured</v>
      </c>
      <c r="J19" s="68">
        <f>[1]WwTW!J19</f>
        <v>3.85E-2</v>
      </c>
      <c r="K19" s="14" t="str">
        <f>[1]WwTW!K19</f>
        <v>Measured</v>
      </c>
      <c r="L19" s="14"/>
      <c r="M19" s="14" t="str">
        <f>[1]WwTW!M19</f>
        <v>SAS</v>
      </c>
      <c r="O19" s="14" t="str">
        <f>[2]WwTW!O19</f>
        <v/>
      </c>
      <c r="P19" s="14" t="str">
        <f>[1]WwTW!P19</f>
        <v>Yes</v>
      </c>
      <c r="Q19" s="14" t="str">
        <f>[1]WwTW!Q19</f>
        <v>No</v>
      </c>
      <c r="R19" s="14" t="str">
        <f>[2]WwTW!R19</f>
        <v/>
      </c>
      <c r="T19" s="14" t="str">
        <f>[1]WwTW!T19</f>
        <v>N</v>
      </c>
      <c r="U19" s="14" t="str">
        <f>[1]WwTW!U19</f>
        <v>Not Manned</v>
      </c>
      <c r="V19" s="14" t="str">
        <f>[1]WwTW!V19</f>
        <v>28</v>
      </c>
      <c r="W19" s="14" t="str">
        <f>[1]WwTW!W19</f>
        <v>LESS THAN 7</v>
      </c>
      <c r="X19" s="14" t="str">
        <f>[1]WwTW!X19</f>
        <v/>
      </c>
    </row>
    <row r="20" spans="2:24" x14ac:dyDescent="0.2">
      <c r="B20" s="13"/>
      <c r="D20" s="14" t="str">
        <f>[1]WwTW!D20</f>
        <v>ASHBOURNE (STW)</v>
      </c>
      <c r="E20" s="14">
        <f>[1]WwTW!E20</f>
        <v>53.012058000000003</v>
      </c>
      <c r="F20" s="14">
        <f>[1]WwTW!F20</f>
        <v>-1.753269</v>
      </c>
      <c r="H20" s="14">
        <f>[1]WwTW!H20</f>
        <v>491</v>
      </c>
      <c r="I20" s="14" t="str">
        <f>[1]WwTW!I20</f>
        <v>Measured</v>
      </c>
      <c r="J20" s="68">
        <f>[1]WwTW!J20</f>
        <v>4.5199999999999997E-2</v>
      </c>
      <c r="K20" s="14" t="str">
        <f>[1]WwTW!K20</f>
        <v>Measured</v>
      </c>
      <c r="L20" s="14"/>
      <c r="M20" s="14" t="str">
        <f>[1]WwTW!M20</f>
        <v>SAS</v>
      </c>
      <c r="O20" s="14" t="str">
        <f>[2]WwTW!O20</f>
        <v/>
      </c>
      <c r="P20" s="14" t="str">
        <f>[1]WwTW!P20</f>
        <v>Yes</v>
      </c>
      <c r="Q20" s="14" t="str">
        <f>[1]WwTW!Q20</f>
        <v>No</v>
      </c>
      <c r="R20" s="14" t="str">
        <f>[2]WwTW!R20</f>
        <v/>
      </c>
      <c r="T20" s="14" t="str">
        <f>[1]WwTW!T20</f>
        <v>N</v>
      </c>
      <c r="U20" s="14" t="str">
        <f>[1]WwTW!U20</f>
        <v>Not Manned</v>
      </c>
      <c r="V20" s="14" t="str">
        <f>[1]WwTW!V20</f>
        <v>28</v>
      </c>
      <c r="W20" s="14" t="str">
        <f>[1]WwTW!W20</f>
        <v>LESS THAN 7</v>
      </c>
      <c r="X20" s="14" t="str">
        <f>[1]WwTW!X20</f>
        <v/>
      </c>
    </row>
    <row r="21" spans="2:24" x14ac:dyDescent="0.2">
      <c r="B21" s="13"/>
      <c r="D21" s="14" t="str">
        <f>[1]WwTW!D21</f>
        <v>ASLOCKTON (STW)</v>
      </c>
      <c r="E21" s="14">
        <f>[1]WwTW!E21</f>
        <v>52.955795999999999</v>
      </c>
      <c r="F21" s="14">
        <f>[1]WwTW!F21</f>
        <v>-0.92114700000000005</v>
      </c>
      <c r="H21" s="14">
        <f>[1]WwTW!H21</f>
        <v>281</v>
      </c>
      <c r="I21" s="14" t="str">
        <f>[1]WwTW!I21</f>
        <v>Measured</v>
      </c>
      <c r="J21" s="68">
        <f>[1]WwTW!J21</f>
        <v>4.2599999999999999E-2</v>
      </c>
      <c r="K21" s="14" t="str">
        <f>[1]WwTW!K21</f>
        <v>Measured</v>
      </c>
      <c r="L21" s="14"/>
      <c r="M21" s="14" t="str">
        <f>[1]WwTW!M21</f>
        <v>SAS Cphos</v>
      </c>
      <c r="O21" s="14" t="str">
        <f>[2]WwTW!O21</f>
        <v/>
      </c>
      <c r="P21" s="14" t="str">
        <f>[1]WwTW!P21</f>
        <v>Yes</v>
      </c>
      <c r="Q21" s="14" t="str">
        <f>[1]WwTW!Q21</f>
        <v>Yes</v>
      </c>
      <c r="R21" s="14" t="str">
        <f>[2]WwTW!R21</f>
        <v/>
      </c>
      <c r="T21" s="14" t="str">
        <f>[1]WwTW!T21</f>
        <v>N</v>
      </c>
      <c r="U21" s="14" t="str">
        <f>[1]WwTW!U21</f>
        <v>Not Manned</v>
      </c>
      <c r="V21" s="14" t="str">
        <f>[1]WwTW!V21</f>
        <v>28</v>
      </c>
      <c r="W21" s="14" t="str">
        <f>[1]WwTW!W21</f>
        <v>LESS THAN 7</v>
      </c>
      <c r="X21" s="14" t="str">
        <f>[1]WwTW!X21</f>
        <v/>
      </c>
    </row>
    <row r="22" spans="2:24" x14ac:dyDescent="0.2">
      <c r="B22" s="13"/>
      <c r="D22" s="14" t="str">
        <f>[1]WwTW!D22</f>
        <v>ASTWOOD BANK (STW)</v>
      </c>
      <c r="E22" s="14">
        <f>[1]WwTW!E22</f>
        <v>52.258265000000002</v>
      </c>
      <c r="F22" s="14">
        <f>[1]WwTW!F22</f>
        <v>-1.9495960000000001</v>
      </c>
      <c r="H22" s="14">
        <f>[1]WwTW!H22</f>
        <v>18</v>
      </c>
      <c r="I22" s="14" t="str">
        <f>[1]WwTW!I22</f>
        <v>Measured</v>
      </c>
      <c r="J22" s="68">
        <f>[1]WwTW!J22</f>
        <v>3.5799999999999998E-2</v>
      </c>
      <c r="K22" s="14" t="str">
        <f>[1]WwTW!K22</f>
        <v>Measured</v>
      </c>
      <c r="L22" s="14"/>
      <c r="M22" s="14" t="str">
        <f>[1]WwTW!M22</f>
        <v>SB</v>
      </c>
      <c r="O22" s="14" t="str">
        <f>[2]WwTW!O22</f>
        <v/>
      </c>
      <c r="P22" s="14" t="str">
        <f>[1]WwTW!P22</f>
        <v>No</v>
      </c>
      <c r="Q22" s="14" t="str">
        <f>[1]WwTW!Q22</f>
        <v>No</v>
      </c>
      <c r="R22" s="14" t="str">
        <f>[2]WwTW!R22</f>
        <v/>
      </c>
      <c r="T22" s="14" t="str">
        <f>[1]WwTW!T22</f>
        <v>N</v>
      </c>
      <c r="U22" s="14" t="str">
        <f>[1]WwTW!U22</f>
        <v>Not Manned</v>
      </c>
      <c r="V22" s="14" t="str">
        <f>[1]WwTW!V22</f>
        <v>28</v>
      </c>
      <c r="W22" s="14" t="str">
        <f>[1]WwTW!W22</f>
        <v>LESS THAN 7</v>
      </c>
      <c r="X22" s="14" t="str">
        <f>[1]WwTW!X22</f>
        <v/>
      </c>
    </row>
    <row r="23" spans="2:24" x14ac:dyDescent="0.2">
      <c r="B23" s="13"/>
      <c r="D23" s="14" t="str">
        <f>[1]WwTW!D23</f>
        <v>ATHERSTONE (STW)</v>
      </c>
      <c r="E23" s="14">
        <f>[1]WwTW!E23</f>
        <v>52.580699000000003</v>
      </c>
      <c r="F23" s="14">
        <f>[1]WwTW!F23</f>
        <v>-1.5321469999999999</v>
      </c>
      <c r="H23" s="14">
        <f>[1]WwTW!H23</f>
        <v>327</v>
      </c>
      <c r="I23" s="14" t="str">
        <f>[1]WwTW!I23</f>
        <v>Measured</v>
      </c>
      <c r="J23" s="68">
        <f>[1]WwTW!J23</f>
        <v>4.4499999999999998E-2</v>
      </c>
      <c r="K23" s="14" t="str">
        <f>[1]WwTW!K23</f>
        <v>Measured</v>
      </c>
      <c r="L23" s="14"/>
      <c r="M23" s="14" t="str">
        <f>[1]WwTW!M23</f>
        <v>SAS Cphos</v>
      </c>
      <c r="O23" s="14" t="str">
        <f>[2]WwTW!O23</f>
        <v/>
      </c>
      <c r="P23" s="14" t="str">
        <f>[1]WwTW!P23</f>
        <v>Yes</v>
      </c>
      <c r="Q23" s="14" t="str">
        <f>[1]WwTW!Q23</f>
        <v>No</v>
      </c>
      <c r="R23" s="14" t="str">
        <f>[2]WwTW!R23</f>
        <v/>
      </c>
      <c r="T23" s="14" t="str">
        <f>[1]WwTW!T23</f>
        <v>N</v>
      </c>
      <c r="U23" s="14" t="str">
        <f>[1]WwTW!U23</f>
        <v>Not Manned</v>
      </c>
      <c r="V23" s="14" t="str">
        <f>[1]WwTW!V23</f>
        <v>28</v>
      </c>
      <c r="W23" s="14" t="str">
        <f>[1]WwTW!W23</f>
        <v>LESS THAN 7</v>
      </c>
      <c r="X23" s="14" t="str">
        <f>[1]WwTW!X23</f>
        <v/>
      </c>
    </row>
    <row r="24" spans="2:24" x14ac:dyDescent="0.2">
      <c r="B24" s="13"/>
      <c r="D24" s="14" t="str">
        <f>[1]WwTW!D24</f>
        <v>BAKEWELL - PICKORY CORNER (STW)</v>
      </c>
      <c r="E24" s="14">
        <f>[1]WwTW!E24</f>
        <v>53.183365999999999</v>
      </c>
      <c r="F24" s="14">
        <f>[1]WwTW!F24</f>
        <v>-1.640836</v>
      </c>
      <c r="H24" s="14">
        <f>[1]WwTW!H24</f>
        <v>240</v>
      </c>
      <c r="I24" s="14" t="str">
        <f>[1]WwTW!I24</f>
        <v>Measured</v>
      </c>
      <c r="J24" s="68">
        <f>[1]WwTW!J24</f>
        <v>4.9599999999999998E-2</v>
      </c>
      <c r="K24" s="14" t="str">
        <f>[1]WwTW!K24</f>
        <v>Measured</v>
      </c>
      <c r="L24" s="14"/>
      <c r="M24" s="14" t="str">
        <f>[1]WwTW!M24</f>
        <v>SAS Bphos</v>
      </c>
      <c r="O24" s="14" t="str">
        <f>[2]WwTW!O24</f>
        <v/>
      </c>
      <c r="P24" s="14" t="str">
        <f>[1]WwTW!P24</f>
        <v>Yes</v>
      </c>
      <c r="Q24" s="14" t="str">
        <f>[1]WwTW!Q24</f>
        <v>No</v>
      </c>
      <c r="R24" s="14" t="str">
        <f>[2]WwTW!R24</f>
        <v/>
      </c>
      <c r="T24" s="14" t="str">
        <f>[1]WwTW!T24</f>
        <v>N</v>
      </c>
      <c r="U24" s="14" t="str">
        <f>[1]WwTW!U24</f>
        <v>Not Manned</v>
      </c>
      <c r="V24" s="14" t="str">
        <f>[1]WwTW!V24</f>
        <v>13</v>
      </c>
      <c r="W24" s="14" t="str">
        <f>[1]WwTW!W24</f>
        <v>LESS THAN 7</v>
      </c>
      <c r="X24" s="14" t="str">
        <f>[1]WwTW!X24</f>
        <v/>
      </c>
    </row>
    <row r="25" spans="2:24" x14ac:dyDescent="0.2">
      <c r="B25" s="13"/>
      <c r="D25" s="14" t="str">
        <f>[1]WwTW!D25</f>
        <v>BALDERTON (STW)</v>
      </c>
      <c r="E25" s="14">
        <f>[1]WwTW!E25</f>
        <v>53.049748999999998</v>
      </c>
      <c r="F25" s="14">
        <f>[1]WwTW!F25</f>
        <v>-0.78590700000000002</v>
      </c>
      <c r="H25" s="14">
        <f>[1]WwTW!H25</f>
        <v>205</v>
      </c>
      <c r="I25" s="14" t="str">
        <f>[1]WwTW!I25</f>
        <v>Measured</v>
      </c>
      <c r="J25" s="68">
        <f>[1]WwTW!J25</f>
        <v>4.1500000000000002E-2</v>
      </c>
      <c r="K25" s="14" t="str">
        <f>[1]WwTW!K25</f>
        <v>Measured</v>
      </c>
      <c r="L25" s="14"/>
      <c r="M25" s="14" t="str">
        <f>[1]WwTW!M25</f>
        <v>SB Cphos</v>
      </c>
      <c r="O25" s="14" t="str">
        <f>[2]WwTW!O25</f>
        <v/>
      </c>
      <c r="P25" s="14" t="str">
        <f>[1]WwTW!P25</f>
        <v>Yes</v>
      </c>
      <c r="Q25" s="14" t="str">
        <f>[1]WwTW!Q25</f>
        <v>No</v>
      </c>
      <c r="R25" s="14" t="str">
        <f>[2]WwTW!R25</f>
        <v/>
      </c>
      <c r="T25" s="14" t="str">
        <f>[1]WwTW!T25</f>
        <v>N</v>
      </c>
      <c r="U25" s="14" t="str">
        <f>[1]WwTW!U25</f>
        <v>Not Manned</v>
      </c>
      <c r="V25" s="14" t="str">
        <f>[1]WwTW!V25</f>
        <v>28</v>
      </c>
      <c r="W25" s="14" t="str">
        <f>[1]WwTW!W25</f>
        <v>LESS THAN 7</v>
      </c>
      <c r="X25" s="14" t="str">
        <f>[1]WwTW!X25</f>
        <v/>
      </c>
    </row>
    <row r="26" spans="2:24" x14ac:dyDescent="0.2">
      <c r="B26" s="13"/>
      <c r="D26" s="14" t="str">
        <f>[1]WwTW!D26</f>
        <v>BALSALL COMMON (STW)</v>
      </c>
      <c r="E26" s="14">
        <f>[1]WwTW!E26</f>
        <v>52.397779</v>
      </c>
      <c r="F26" s="14">
        <f>[1]WwTW!F26</f>
        <v>-1.675176</v>
      </c>
      <c r="H26" s="14">
        <f>[1]WwTW!H26</f>
        <v>85</v>
      </c>
      <c r="I26" s="14" t="str">
        <f>[1]WwTW!I26</f>
        <v>Measured</v>
      </c>
      <c r="J26" s="68">
        <f>[1]WwTW!J26</f>
        <v>2.69E-2</v>
      </c>
      <c r="K26" s="14" t="str">
        <f>[1]WwTW!K26</f>
        <v>Measured</v>
      </c>
      <c r="L26" s="14"/>
      <c r="M26" s="14" t="str">
        <f>[1]WwTW!M26</f>
        <v>SB Cphos</v>
      </c>
      <c r="O26" s="14" t="str">
        <f>[2]WwTW!O26</f>
        <v/>
      </c>
      <c r="P26" s="14" t="str">
        <f>[1]WwTW!P26</f>
        <v>Yes</v>
      </c>
      <c r="Q26" s="14" t="str">
        <f>[1]WwTW!Q26</f>
        <v>No</v>
      </c>
      <c r="R26" s="14" t="str">
        <f>[2]WwTW!R26</f>
        <v/>
      </c>
      <c r="T26" s="14" t="str">
        <f>[1]WwTW!T26</f>
        <v>N</v>
      </c>
      <c r="U26" s="14" t="str">
        <f>[1]WwTW!U26</f>
        <v>Not Manned</v>
      </c>
      <c r="V26" s="14" t="str">
        <f>[1]WwTW!V26</f>
        <v>28</v>
      </c>
      <c r="W26" s="14" t="str">
        <f>[1]WwTW!W26</f>
        <v>LESS THAN 7</v>
      </c>
      <c r="X26" s="14" t="str">
        <f>[1]WwTW!X26</f>
        <v/>
      </c>
    </row>
    <row r="27" spans="2:24" x14ac:dyDescent="0.2">
      <c r="B27" s="13"/>
      <c r="D27" s="14" t="str">
        <f>[1]WwTW!D27</f>
        <v>BARLESTONE (STW)</v>
      </c>
      <c r="E27" s="14">
        <f>[1]WwTW!E27</f>
        <v>52.642876999999999</v>
      </c>
      <c r="F27" s="14">
        <f>[1]WwTW!F27</f>
        <v>-1.3703879999999999</v>
      </c>
      <c r="H27" s="14">
        <f>[1]WwTW!H27</f>
        <v>67</v>
      </c>
      <c r="I27" s="14" t="str">
        <f>[1]WwTW!I27</f>
        <v>Measured</v>
      </c>
      <c r="J27" s="68">
        <f>[1]WwTW!J27</f>
        <v>6.5799999999999997E-2</v>
      </c>
      <c r="K27" s="14" t="str">
        <f>[1]WwTW!K27</f>
        <v>Measured</v>
      </c>
      <c r="L27" s="14"/>
      <c r="M27" s="14" t="str">
        <f>[1]WwTW!M27</f>
        <v>SB Cphos</v>
      </c>
      <c r="O27" s="14" t="str">
        <f>[2]WwTW!O27</f>
        <v/>
      </c>
      <c r="P27" s="14" t="str">
        <f>[1]WwTW!P27</f>
        <v>No</v>
      </c>
      <c r="Q27" s="14" t="str">
        <f>[1]WwTW!Q27</f>
        <v>No</v>
      </c>
      <c r="R27" s="14" t="str">
        <f>[2]WwTW!R27</f>
        <v/>
      </c>
      <c r="T27" s="14" t="str">
        <f>[1]WwTW!T27</f>
        <v>N</v>
      </c>
      <c r="U27" s="14" t="str">
        <f>[1]WwTW!U27</f>
        <v>Not Manned</v>
      </c>
      <c r="V27" s="14" t="str">
        <f>[1]WwTW!V27</f>
        <v>18</v>
      </c>
      <c r="W27" s="14" t="str">
        <f>[1]WwTW!W27</f>
        <v>LESS THAN 7</v>
      </c>
      <c r="X27" s="14" t="str">
        <f>[1]WwTW!X27</f>
        <v/>
      </c>
    </row>
    <row r="28" spans="2:24" x14ac:dyDescent="0.2">
      <c r="B28" s="13"/>
      <c r="D28" s="14" t="str">
        <f>[1]WwTW!D28</f>
        <v>BARNHURST (STW) (Wolverhampton)</v>
      </c>
      <c r="E28" s="14">
        <f>[1]WwTW!E28</f>
        <v>52.613885000000003</v>
      </c>
      <c r="F28" s="14">
        <f>[1]WwTW!F28</f>
        <v>-2.1506180000000001</v>
      </c>
      <c r="H28" s="14">
        <f>[1]WwTW!H28</f>
        <v>1</v>
      </c>
      <c r="I28" s="14" t="str">
        <f>[1]WwTW!I28</f>
        <v>Measured</v>
      </c>
      <c r="J28" s="68">
        <f>[1]WwTW!J28</f>
        <v>2.63E-2</v>
      </c>
      <c r="K28" s="14" t="str">
        <f>[1]WwTW!K28</f>
        <v>Measured</v>
      </c>
      <c r="L28" s="14"/>
      <c r="M28" s="14" t="str">
        <f>[1]WwTW!M28</f>
        <v>SAS Cphos</v>
      </c>
      <c r="O28" s="14" t="str">
        <f>[2]WwTW!O28</f>
        <v/>
      </c>
      <c r="P28" s="14" t="str">
        <f>[1]WwTW!P28</f>
        <v>Yes</v>
      </c>
      <c r="Q28" s="14" t="str">
        <f>[1]WwTW!Q28</f>
        <v>Yes</v>
      </c>
      <c r="R28" s="14" t="str">
        <f>[2]WwTW!R28</f>
        <v/>
      </c>
      <c r="T28" s="14" t="str">
        <f>[1]WwTW!T28</f>
        <v>Y</v>
      </c>
      <c r="U28" s="14" t="str">
        <f>[1]WwTW!U28</f>
        <v>07:30 - 15:30 M-F</v>
      </c>
      <c r="V28" s="14" t="str">
        <f>[1]WwTW!V28</f>
        <v>28</v>
      </c>
      <c r="W28" s="14" t="str">
        <f>[1]WwTW!W28</f>
        <v>n/a</v>
      </c>
      <c r="X28" s="14" t="str">
        <f>[1]WwTW!X28</f>
        <v>ACCEPTS IMPORTS OUTSIDE OF THESE TIMES</v>
      </c>
    </row>
    <row r="29" spans="2:24" x14ac:dyDescent="0.2">
      <c r="B29" s="13"/>
      <c r="D29" s="14" t="str">
        <f>[1]WwTW!D29</f>
        <v>BARROW &amp; QUORN (STW)</v>
      </c>
      <c r="E29" s="14">
        <f>[1]WwTW!E29</f>
        <v>52.756715999999997</v>
      </c>
      <c r="F29" s="14">
        <f>[1]WwTW!F29</f>
        <v>-1.1697519999999999</v>
      </c>
      <c r="H29" s="14">
        <f>[1]WwTW!H29</f>
        <v>203</v>
      </c>
      <c r="I29" s="14" t="str">
        <f>[1]WwTW!I29</f>
        <v>Measured</v>
      </c>
      <c r="J29" s="68">
        <f>[1]WwTW!J29</f>
        <v>4.2299999999999997E-2</v>
      </c>
      <c r="K29" s="14" t="str">
        <f>[1]WwTW!K29</f>
        <v>Measured</v>
      </c>
      <c r="L29" s="14"/>
      <c r="M29" s="14" t="str">
        <f>[1]WwTW!M29</f>
        <v>SB</v>
      </c>
      <c r="O29" s="14" t="str">
        <f>[2]WwTW!O29</f>
        <v/>
      </c>
      <c r="P29" s="14" t="str">
        <f>[1]WwTW!P29</f>
        <v>Yes</v>
      </c>
      <c r="Q29" s="14" t="str">
        <f>[1]WwTW!Q29</f>
        <v>No</v>
      </c>
      <c r="R29" s="14" t="str">
        <f>[2]WwTW!R29</f>
        <v/>
      </c>
      <c r="T29" s="14" t="str">
        <f>[1]WwTW!T29</f>
        <v>N</v>
      </c>
      <c r="U29" s="14" t="str">
        <f>[1]WwTW!U29</f>
        <v>Not Manned</v>
      </c>
      <c r="V29" s="14" t="str">
        <f>[1]WwTW!V29</f>
        <v>28</v>
      </c>
      <c r="W29" s="14" t="str">
        <f>[1]WwTW!W29</f>
        <v>LESS THAN 7</v>
      </c>
      <c r="X29" s="14" t="str">
        <f>[1]WwTW!X29</f>
        <v/>
      </c>
    </row>
    <row r="30" spans="2:24" x14ac:dyDescent="0.2">
      <c r="B30" s="13"/>
      <c r="D30" s="14" t="str">
        <f>[1]WwTW!D30</f>
        <v>BARSTON (STW) (Solihull)</v>
      </c>
      <c r="E30" s="14">
        <f>[1]WwTW!E30</f>
        <v>52.413176</v>
      </c>
      <c r="F30" s="14">
        <f>[1]WwTW!F30</f>
        <v>-1.7191590000000001</v>
      </c>
      <c r="H30" s="14">
        <f>[1]WwTW!H30</f>
        <v>350</v>
      </c>
      <c r="I30" s="14" t="str">
        <f>[1]WwTW!I30</f>
        <v>Measured</v>
      </c>
      <c r="J30" s="68">
        <f>[1]WwTW!J30</f>
        <v>3.6700000000000003E-2</v>
      </c>
      <c r="K30" s="14" t="str">
        <f>[1]WwTW!K30</f>
        <v>Measured</v>
      </c>
      <c r="L30" s="14"/>
      <c r="M30" s="14" t="str">
        <f>[1]WwTW!M30</f>
        <v>SB Cphos</v>
      </c>
      <c r="O30" s="14" t="str">
        <f>[2]WwTW!O30</f>
        <v/>
      </c>
      <c r="P30" s="14" t="str">
        <f>[1]WwTW!P30</f>
        <v>Yes</v>
      </c>
      <c r="Q30" s="14" t="str">
        <f>[1]WwTW!Q30</f>
        <v>Yes</v>
      </c>
      <c r="R30" s="14" t="str">
        <f>[2]WwTW!R30</f>
        <v/>
      </c>
      <c r="T30" s="14" t="str">
        <f>[1]WwTW!T30</f>
        <v>Y</v>
      </c>
      <c r="U30" s="14" t="str">
        <f>[1]WwTW!U30</f>
        <v>07:30 - 15:30 M-F</v>
      </c>
      <c r="V30" s="14" t="str">
        <f>[1]WwTW!V30</f>
        <v>28</v>
      </c>
      <c r="W30" s="14" t="str">
        <f>[1]WwTW!W30</f>
        <v>LESS THAN 7</v>
      </c>
      <c r="X30" s="14" t="str">
        <f>[1]WwTW!X30</f>
        <v>ACCEPTS IMPORTS OUTSIDE OF THESE TIMES</v>
      </c>
    </row>
    <row r="31" spans="2:24" x14ac:dyDescent="0.2">
      <c r="B31" s="13"/>
      <c r="D31" s="14" t="str">
        <f>[1]WwTW!D31</f>
        <v>BARTON (STW) (Barton under Needwood)</v>
      </c>
      <c r="E31" s="14">
        <f>[1]WwTW!E31</f>
        <v>52.761040000000001</v>
      </c>
      <c r="F31" s="14">
        <f>[1]WwTW!F31</f>
        <v>-1.703603</v>
      </c>
      <c r="H31" s="14">
        <f>[1]WwTW!H31</f>
        <v>88</v>
      </c>
      <c r="I31" s="14" t="str">
        <f>[1]WwTW!I31</f>
        <v>Measured</v>
      </c>
      <c r="J31" s="68">
        <f>[1]WwTW!J31</f>
        <v>4.7199999999999999E-2</v>
      </c>
      <c r="K31" s="14" t="str">
        <f>[1]WwTW!K31</f>
        <v>Measured</v>
      </c>
      <c r="L31" s="14"/>
      <c r="M31" s="14" t="str">
        <f>[1]WwTW!M31</f>
        <v>SB</v>
      </c>
      <c r="O31" s="14" t="str">
        <f>[2]WwTW!O31</f>
        <v/>
      </c>
      <c r="P31" s="14" t="str">
        <f>[1]WwTW!P31</f>
        <v>No</v>
      </c>
      <c r="Q31" s="14" t="str">
        <f>[1]WwTW!Q31</f>
        <v>No</v>
      </c>
      <c r="R31" s="14" t="str">
        <f>[2]WwTW!R31</f>
        <v/>
      </c>
      <c r="T31" s="14" t="str">
        <f>[1]WwTW!T31</f>
        <v>N</v>
      </c>
      <c r="U31" s="14" t="str">
        <f>[1]WwTW!U31</f>
        <v>Not Manned</v>
      </c>
      <c r="V31" s="14" t="str">
        <f>[1]WwTW!V31</f>
        <v>18</v>
      </c>
      <c r="W31" s="14" t="str">
        <f>[1]WwTW!W31</f>
        <v>14</v>
      </c>
      <c r="X31" s="14" t="str">
        <f>[1]WwTW!X31</f>
        <v/>
      </c>
    </row>
    <row r="32" spans="2:24" x14ac:dyDescent="0.2">
      <c r="B32" s="13"/>
      <c r="D32" s="14" t="str">
        <f>[1]WwTW!D32</f>
        <v>BASCHURCH (STW)</v>
      </c>
      <c r="E32" s="14">
        <f>[1]WwTW!E32</f>
        <v>52.772691999999999</v>
      </c>
      <c r="F32" s="14">
        <f>[1]WwTW!F32</f>
        <v>-2.858215</v>
      </c>
      <c r="H32" s="14">
        <f>[1]WwTW!H32</f>
        <v>74</v>
      </c>
      <c r="I32" s="14" t="str">
        <f>[1]WwTW!I32</f>
        <v>Measured</v>
      </c>
      <c r="J32" s="68">
        <f>[1]WwTW!J32</f>
        <v>5.4199999999999998E-2</v>
      </c>
      <c r="K32" s="14" t="str">
        <f>[1]WwTW!K32</f>
        <v>Measured</v>
      </c>
      <c r="L32" s="14"/>
      <c r="M32" s="14" t="str">
        <f>[1]WwTW!M32</f>
        <v>SB</v>
      </c>
      <c r="O32" s="14" t="str">
        <f>[2]WwTW!O32</f>
        <v/>
      </c>
      <c r="P32" s="14" t="str">
        <f>[1]WwTW!P32</f>
        <v>Yes</v>
      </c>
      <c r="Q32" s="14" t="str">
        <f>[1]WwTW!Q32</f>
        <v>No</v>
      </c>
      <c r="R32" s="14" t="str">
        <f>[2]WwTW!R32</f>
        <v/>
      </c>
      <c r="T32" s="14" t="str">
        <f>[1]WwTW!T32</f>
        <v>N</v>
      </c>
      <c r="U32" s="14" t="str">
        <f>[1]WwTW!U32</f>
        <v>Not Manned</v>
      </c>
      <c r="V32" s="14" t="str">
        <f>[1]WwTW!V32</f>
        <v>28</v>
      </c>
      <c r="W32" s="14" t="str">
        <f>[1]WwTW!W32</f>
        <v>14</v>
      </c>
      <c r="X32" s="14" t="str">
        <f>[1]WwTW!X32</f>
        <v/>
      </c>
    </row>
    <row r="33" spans="2:24" x14ac:dyDescent="0.2">
      <c r="B33" s="13"/>
      <c r="D33" s="14" t="str">
        <f>[1]WwTW!D33</f>
        <v>BASLOW (STW)</v>
      </c>
      <c r="E33" s="14">
        <f>[1]WwTW!E33</f>
        <v>53.24174</v>
      </c>
      <c r="F33" s="14">
        <f>[1]WwTW!F33</f>
        <v>-1.6238779999999999</v>
      </c>
      <c r="H33" s="14">
        <f>[1]WwTW!H33</f>
        <v>78</v>
      </c>
      <c r="I33" s="14" t="str">
        <f>[1]WwTW!I33</f>
        <v>Measured</v>
      </c>
      <c r="J33" s="68">
        <f>[1]WwTW!J33</f>
        <v>4.6800000000000001E-2</v>
      </c>
      <c r="K33" s="14" t="str">
        <f>[1]WwTW!K33</f>
        <v>Measured</v>
      </c>
      <c r="L33" s="14"/>
      <c r="M33" s="14" t="str">
        <f>[1]WwTW!M33</f>
        <v>SB</v>
      </c>
      <c r="O33" s="14" t="str">
        <f>[2]WwTW!O33</f>
        <v/>
      </c>
      <c r="P33" s="14" t="str">
        <f>[1]WwTW!P33</f>
        <v>Yes</v>
      </c>
      <c r="Q33" s="14" t="str">
        <f>[1]WwTW!Q33</f>
        <v>No</v>
      </c>
      <c r="R33" s="14" t="str">
        <f>[2]WwTW!R33</f>
        <v/>
      </c>
      <c r="T33" s="14" t="str">
        <f>[1]WwTW!T33</f>
        <v>N</v>
      </c>
      <c r="U33" s="14" t="str">
        <f>[1]WwTW!U33</f>
        <v>Not Manned</v>
      </c>
      <c r="V33" s="14" t="str">
        <f>[1]WwTW!V33</f>
        <v>13</v>
      </c>
      <c r="W33" s="14" t="str">
        <f>[1]WwTW!W33</f>
        <v>LESS THAN 7</v>
      </c>
      <c r="X33" s="14" t="str">
        <f>[1]WwTW!X33</f>
        <v/>
      </c>
    </row>
    <row r="34" spans="2:24" x14ac:dyDescent="0.2">
      <c r="B34" s="13"/>
      <c r="D34" s="14" t="str">
        <f>[1]WwTW!D34</f>
        <v>BEESTON -LILAC GROVE (STW)</v>
      </c>
      <c r="E34" s="14">
        <f>[1]WwTW!E34</f>
        <v>52.922105000000002</v>
      </c>
      <c r="F34" s="14">
        <f>[1]WwTW!F34</f>
        <v>-1.1965669999999999</v>
      </c>
      <c r="H34" s="14">
        <f>[1]WwTW!H34</f>
        <v>262</v>
      </c>
      <c r="I34" s="14" t="str">
        <f>[1]WwTW!I34</f>
        <v>Measured</v>
      </c>
      <c r="J34" s="68">
        <f>[1]WwTW!J34</f>
        <v>5.2699999999999997E-2</v>
      </c>
      <c r="K34" s="14" t="str">
        <f>[1]WwTW!K34</f>
        <v>Measured</v>
      </c>
      <c r="L34" s="14"/>
      <c r="M34" s="14" t="str">
        <f>[1]WwTW!M34</f>
        <v>SB</v>
      </c>
      <c r="O34" s="14" t="str">
        <f>[2]WwTW!O34</f>
        <v/>
      </c>
      <c r="P34" s="14" t="str">
        <f>[1]WwTW!P34</f>
        <v>Yes</v>
      </c>
      <c r="Q34" s="14" t="str">
        <f>[1]WwTW!Q34</f>
        <v>No</v>
      </c>
      <c r="R34" s="14" t="str">
        <f>[2]WwTW!R34</f>
        <v/>
      </c>
      <c r="T34" s="14" t="str">
        <f>[1]WwTW!T34</f>
        <v>N</v>
      </c>
      <c r="U34" s="14" t="str">
        <f>[1]WwTW!U34</f>
        <v>Not Manned</v>
      </c>
      <c r="V34" s="14" t="str">
        <f>[1]WwTW!V34</f>
        <v>28</v>
      </c>
      <c r="W34" s="14" t="str">
        <f>[1]WwTW!W34</f>
        <v>LESS THAN 7</v>
      </c>
      <c r="X34" s="14" t="str">
        <f>[1]WwTW!X34</f>
        <v/>
      </c>
    </row>
    <row r="35" spans="2:24" x14ac:dyDescent="0.2">
      <c r="B35" s="13"/>
      <c r="D35" s="14" t="str">
        <f>[1]WwTW!D35</f>
        <v>BELPER (STW)</v>
      </c>
      <c r="E35" s="14">
        <f>[1]WwTW!E35</f>
        <v>53.014705999999997</v>
      </c>
      <c r="F35" s="14">
        <f>[1]WwTW!F35</f>
        <v>-1.487231</v>
      </c>
      <c r="H35" s="14">
        <f>[1]WwTW!H35</f>
        <v>415</v>
      </c>
      <c r="I35" s="14" t="str">
        <f>[1]WwTW!I35</f>
        <v>Measured</v>
      </c>
      <c r="J35" s="68">
        <f>[1]WwTW!J35</f>
        <v>4.8099999999999997E-2</v>
      </c>
      <c r="K35" s="14" t="str">
        <f>[1]WwTW!K35</f>
        <v>Measured</v>
      </c>
      <c r="L35" s="14"/>
      <c r="M35" s="14" t="str">
        <f>[1]WwTW!M35</f>
        <v>SAS Cphos</v>
      </c>
      <c r="O35" s="14" t="str">
        <f>[2]WwTW!O35</f>
        <v/>
      </c>
      <c r="P35" s="14" t="str">
        <f>[1]WwTW!P35</f>
        <v>Yes</v>
      </c>
      <c r="Q35" s="14" t="str">
        <f>[1]WwTW!Q35</f>
        <v>No</v>
      </c>
      <c r="R35" s="14" t="str">
        <f>[2]WwTW!R35</f>
        <v/>
      </c>
      <c r="T35" s="14" t="str">
        <f>[1]WwTW!T35</f>
        <v>N</v>
      </c>
      <c r="U35" s="14" t="str">
        <f>[1]WwTW!U35</f>
        <v>Not Manned</v>
      </c>
      <c r="V35" s="14" t="str">
        <f>[1]WwTW!V35</f>
        <v>18</v>
      </c>
      <c r="W35" s="14" t="str">
        <f>[1]WwTW!W35</f>
        <v>LESS THAN 7</v>
      </c>
      <c r="X35" s="14" t="str">
        <f>[1]WwTW!X35</f>
        <v/>
      </c>
    </row>
    <row r="36" spans="2:24" x14ac:dyDescent="0.2">
      <c r="B36" s="13"/>
      <c r="D36" s="14" t="str">
        <f>[1]WwTW!D36</f>
        <v>BIDFORD-ON-AVON (STW)</v>
      </c>
      <c r="E36" s="14">
        <f>[1]WwTW!E36</f>
        <v>52.160882000000001</v>
      </c>
      <c r="F36" s="14">
        <f>[1]WwTW!F36</f>
        <v>-1.878519</v>
      </c>
      <c r="H36" s="14">
        <f>[1]WwTW!H36</f>
        <v>119</v>
      </c>
      <c r="I36" s="14" t="str">
        <f>[1]WwTW!I36</f>
        <v>Measured</v>
      </c>
      <c r="J36" s="68">
        <f>[1]WwTW!J36</f>
        <v>4.4900000000000002E-2</v>
      </c>
      <c r="K36" s="14" t="str">
        <f>[1]WwTW!K36</f>
        <v>Measured</v>
      </c>
      <c r="L36" s="14"/>
      <c r="M36" s="14" t="str">
        <f>[1]WwTW!M36</f>
        <v>SB</v>
      </c>
      <c r="O36" s="14" t="str">
        <f>[2]WwTW!O36</f>
        <v/>
      </c>
      <c r="P36" s="14" t="str">
        <f>[1]WwTW!P36</f>
        <v>Yes</v>
      </c>
      <c r="Q36" s="14" t="str">
        <f>[1]WwTW!Q36</f>
        <v>No</v>
      </c>
      <c r="R36" s="14" t="str">
        <f>[2]WwTW!R36</f>
        <v/>
      </c>
      <c r="T36" s="14" t="str">
        <f>[1]WwTW!T36</f>
        <v>N</v>
      </c>
      <c r="U36" s="14" t="str">
        <f>[1]WwTW!U36</f>
        <v>Not Manned</v>
      </c>
      <c r="V36" s="14" t="str">
        <f>[1]WwTW!V36</f>
        <v>28</v>
      </c>
      <c r="W36" s="14" t="str">
        <f>[1]WwTW!W36</f>
        <v>LESS THAN 7</v>
      </c>
      <c r="X36" s="14" t="str">
        <f>[1]WwTW!X36</f>
        <v/>
      </c>
    </row>
    <row r="37" spans="2:24" x14ac:dyDescent="0.2">
      <c r="B37" s="13"/>
      <c r="D37" s="14" t="str">
        <f>[1]WwTW!D37</f>
        <v>BILSTHORPE (STW)</v>
      </c>
      <c r="E37" s="14">
        <f>[1]WwTW!E37</f>
        <v>53.145384</v>
      </c>
      <c r="F37" s="14">
        <f>[1]WwTW!F37</f>
        <v>-1.0391520000000001</v>
      </c>
      <c r="H37" s="14">
        <f>[1]WwTW!H37</f>
        <v>66</v>
      </c>
      <c r="I37" s="14" t="str">
        <f>[1]WwTW!I37</f>
        <v>Measured</v>
      </c>
      <c r="J37" s="68">
        <f>[1]WwTW!J37</f>
        <v>4.7500000000000001E-2</v>
      </c>
      <c r="K37" s="14" t="str">
        <f>[1]WwTW!K37</f>
        <v>Measured</v>
      </c>
      <c r="L37" s="14"/>
      <c r="M37" s="14" t="str">
        <f>[1]WwTW!M37</f>
        <v>SB</v>
      </c>
      <c r="O37" s="14" t="str">
        <f>[2]WwTW!O37</f>
        <v/>
      </c>
      <c r="P37" s="14" t="str">
        <f>[1]WwTW!P37</f>
        <v>Yes</v>
      </c>
      <c r="Q37" s="14" t="str">
        <f>[1]WwTW!Q37</f>
        <v>No</v>
      </c>
      <c r="R37" s="14" t="str">
        <f>[2]WwTW!R37</f>
        <v/>
      </c>
      <c r="T37" s="14" t="str">
        <f>[1]WwTW!T37</f>
        <v>N</v>
      </c>
      <c r="U37" s="14" t="str">
        <f>[1]WwTW!U37</f>
        <v>Not Manned</v>
      </c>
      <c r="V37" s="14" t="str">
        <f>[1]WwTW!V37</f>
        <v>28</v>
      </c>
      <c r="W37" s="14" t="str">
        <f>[1]WwTW!W37</f>
        <v>LESS THAN 7</v>
      </c>
      <c r="X37" s="14" t="str">
        <f>[1]WwTW!X37</f>
        <v/>
      </c>
    </row>
    <row r="38" spans="2:24" x14ac:dyDescent="0.2">
      <c r="B38" s="13"/>
      <c r="D38" s="14" t="str">
        <f>[1]WwTW!D38</f>
        <v>BLACKMINSTER (STW)</v>
      </c>
      <c r="E38" s="14">
        <f>[1]WwTW!E38</f>
        <v>52.101953999999999</v>
      </c>
      <c r="F38" s="14">
        <f>[1]WwTW!F38</f>
        <v>-1.901238</v>
      </c>
      <c r="H38" s="14">
        <f>[1]WwTW!H38</f>
        <v>201</v>
      </c>
      <c r="I38" s="14" t="str">
        <f>[1]WwTW!I38</f>
        <v>Measured</v>
      </c>
      <c r="J38" s="68">
        <f>[1]WwTW!J38</f>
        <v>4.0800000000000003E-2</v>
      </c>
      <c r="K38" s="14" t="str">
        <f>[1]WwTW!K38</f>
        <v>Measured</v>
      </c>
      <c r="L38" s="14"/>
      <c r="M38" s="14" t="str">
        <f>[1]WwTW!M38</f>
        <v>CSAS Bphos</v>
      </c>
      <c r="O38" s="14" t="str">
        <f>[2]WwTW!O38</f>
        <v/>
      </c>
      <c r="P38" s="14" t="str">
        <f>[1]WwTW!P38</f>
        <v>Yes</v>
      </c>
      <c r="Q38" s="14" t="str">
        <f>[1]WwTW!Q38</f>
        <v>No</v>
      </c>
      <c r="R38" s="14" t="str">
        <f>[2]WwTW!R38</f>
        <v/>
      </c>
      <c r="T38" s="14" t="str">
        <f>[1]WwTW!T38</f>
        <v>N</v>
      </c>
      <c r="U38" s="14" t="str">
        <f>[1]WwTW!U38</f>
        <v>Not Manned</v>
      </c>
      <c r="V38" s="14" t="str">
        <f>[1]WwTW!V38</f>
        <v>28</v>
      </c>
      <c r="W38" s="14" t="str">
        <f>[1]WwTW!W38</f>
        <v>LESS THAN 7</v>
      </c>
      <c r="X38" s="14" t="str">
        <f>[1]WwTW!X38</f>
        <v/>
      </c>
    </row>
    <row r="39" spans="2:24" x14ac:dyDescent="0.2">
      <c r="B39" s="13"/>
      <c r="D39" s="14" t="str">
        <f>[1]WwTW!D39</f>
        <v>BLAKENEY (STW)</v>
      </c>
      <c r="E39" s="14">
        <f>[1]WwTW!E39</f>
        <v>51.757511000000001</v>
      </c>
      <c r="F39" s="14">
        <f>[1]WwTW!F39</f>
        <v>-2.4751059999999998</v>
      </c>
      <c r="H39" s="14">
        <f>[1]WwTW!H39</f>
        <v>228</v>
      </c>
      <c r="I39" s="14" t="str">
        <f>[1]WwTW!I39</f>
        <v>Measured</v>
      </c>
      <c r="J39" s="68">
        <f>[1]WwTW!J39</f>
        <v>3.7100000000000001E-2</v>
      </c>
      <c r="K39" s="14" t="str">
        <f>[1]WwTW!K39</f>
        <v>Measured</v>
      </c>
      <c r="L39" s="14"/>
      <c r="M39" s="14" t="str">
        <f>[1]WwTW!M39</f>
        <v>SAS</v>
      </c>
      <c r="O39" s="14" t="str">
        <f>[2]WwTW!O39</f>
        <v/>
      </c>
      <c r="P39" s="14" t="str">
        <f>[1]WwTW!P39</f>
        <v>Yes</v>
      </c>
      <c r="Q39" s="14" t="str">
        <f>[1]WwTW!Q39</f>
        <v>No</v>
      </c>
      <c r="R39" s="14" t="str">
        <f>[2]WwTW!R39</f>
        <v/>
      </c>
      <c r="T39" s="14" t="str">
        <f>[1]WwTW!T39</f>
        <v>N</v>
      </c>
      <c r="U39" s="14" t="str">
        <f>[1]WwTW!U39</f>
        <v>Not Manned</v>
      </c>
      <c r="V39" s="14" t="str">
        <f>[1]WwTW!V39</f>
        <v>28</v>
      </c>
      <c r="W39" s="14" t="str">
        <f>[1]WwTW!W39</f>
        <v>LESS THAN 7</v>
      </c>
      <c r="X39" s="14" t="str">
        <f>[1]WwTW!X39</f>
        <v/>
      </c>
    </row>
    <row r="40" spans="2:24" x14ac:dyDescent="0.2">
      <c r="B40" s="13"/>
      <c r="D40" s="14" t="str">
        <f>[1]WwTW!D40</f>
        <v>BOTTESFORD (STW)</v>
      </c>
      <c r="E40" s="14">
        <f>[1]WwTW!E40</f>
        <v>52.948962000000002</v>
      </c>
      <c r="F40" s="14">
        <f>[1]WwTW!F40</f>
        <v>-0.80183099999999996</v>
      </c>
      <c r="H40" s="14">
        <f>[1]WwTW!H40</f>
        <v>67</v>
      </c>
      <c r="I40" s="14" t="str">
        <f>[1]WwTW!I40</f>
        <v>Measured</v>
      </c>
      <c r="J40" s="68">
        <f>[1]WwTW!J40</f>
        <v>4.5900000000000003E-2</v>
      </c>
      <c r="K40" s="14" t="str">
        <f>[1]WwTW!K40</f>
        <v>Measured</v>
      </c>
      <c r="L40" s="14"/>
      <c r="M40" s="14" t="str">
        <f>[1]WwTW!M40</f>
        <v>SB</v>
      </c>
      <c r="O40" s="14" t="str">
        <f>[2]WwTW!O40</f>
        <v/>
      </c>
      <c r="P40" s="14" t="str">
        <f>[1]WwTW!P40</f>
        <v>Yes</v>
      </c>
      <c r="Q40" s="14" t="str">
        <f>[1]WwTW!Q40</f>
        <v>No</v>
      </c>
      <c r="R40" s="14" t="str">
        <f>[2]WwTW!R40</f>
        <v/>
      </c>
      <c r="T40" s="14" t="str">
        <f>[1]WwTW!T40</f>
        <v>N</v>
      </c>
      <c r="U40" s="14" t="str">
        <f>[1]WwTW!U40</f>
        <v>Not Manned</v>
      </c>
      <c r="V40" s="14" t="str">
        <f>[1]WwTW!V40</f>
        <v>18</v>
      </c>
      <c r="W40" s="14" t="str">
        <f>[1]WwTW!W40</f>
        <v>LESS THAN 7</v>
      </c>
      <c r="X40" s="14" t="str">
        <f>[1]WwTW!X40</f>
        <v/>
      </c>
    </row>
    <row r="41" spans="2:24" x14ac:dyDescent="0.2">
      <c r="B41" s="13"/>
      <c r="D41" s="14" t="str">
        <f>[1]WwTW!D41</f>
        <v>BOUGHTON (STW)</v>
      </c>
      <c r="E41" s="14">
        <f>[1]WwTW!E41</f>
        <v>53.202575000000003</v>
      </c>
      <c r="F41" s="14">
        <f>[1]WwTW!F41</f>
        <v>-0.98641100000000004</v>
      </c>
      <c r="H41" s="14">
        <f>[1]WwTW!H41</f>
        <v>289</v>
      </c>
      <c r="I41" s="14" t="str">
        <f>[1]WwTW!I41</f>
        <v>Measured</v>
      </c>
      <c r="J41" s="68">
        <f>[1]WwTW!J41</f>
        <v>3.1099999999999999E-2</v>
      </c>
      <c r="K41" s="14" t="str">
        <f>[1]WwTW!K41</f>
        <v>Measured</v>
      </c>
      <c r="L41" s="14"/>
      <c r="M41" s="14" t="str">
        <f>[1]WwTW!M41</f>
        <v>SB Cphos</v>
      </c>
      <c r="O41" s="14" t="str">
        <f>[2]WwTW!O41</f>
        <v/>
      </c>
      <c r="P41" s="14" t="str">
        <f>[1]WwTW!P41</f>
        <v>Yes</v>
      </c>
      <c r="Q41" s="14" t="str">
        <f>[1]WwTW!Q41</f>
        <v>Yes</v>
      </c>
      <c r="R41" s="14" t="str">
        <f>[2]WwTW!R41</f>
        <v/>
      </c>
      <c r="T41" s="14" t="str">
        <f>[1]WwTW!T41</f>
        <v>N</v>
      </c>
      <c r="U41" s="14" t="str">
        <f>[1]WwTW!U41</f>
        <v>Not Manned</v>
      </c>
      <c r="V41" s="14" t="str">
        <f>[1]WwTW!V41</f>
        <v>28</v>
      </c>
      <c r="W41" s="14" t="str">
        <f>[1]WwTW!W41</f>
        <v>LESS THAN 7</v>
      </c>
      <c r="X41" s="14" t="str">
        <f>[1]WwTW!X41</f>
        <v/>
      </c>
    </row>
    <row r="42" spans="2:24" x14ac:dyDescent="0.2">
      <c r="B42" s="13"/>
      <c r="D42" s="14" t="str">
        <f>[1]WwTW!D42</f>
        <v>BRADWELL (STW)</v>
      </c>
      <c r="E42" s="14">
        <f>[1]WwTW!E42</f>
        <v>53.336416999999997</v>
      </c>
      <c r="F42" s="14">
        <f>[1]WwTW!F42</f>
        <v>-1.732672</v>
      </c>
      <c r="H42" s="14">
        <f>[1]WwTW!H42</f>
        <v>61</v>
      </c>
      <c r="I42" s="14" t="str">
        <f>[1]WwTW!I42</f>
        <v>Measured</v>
      </c>
      <c r="J42" s="68">
        <f>[1]WwTW!J42</f>
        <v>4.7500000000000001E-2</v>
      </c>
      <c r="K42" s="14" t="str">
        <f>[1]WwTW!K42</f>
        <v>Measured</v>
      </c>
      <c r="L42" s="14"/>
      <c r="M42" s="14" t="str">
        <f>[1]WwTW!M42</f>
        <v>CSAS</v>
      </c>
      <c r="O42" s="14" t="str">
        <f>[2]WwTW!O42</f>
        <v/>
      </c>
      <c r="P42" s="14" t="str">
        <f>[1]WwTW!P42</f>
        <v>Yes</v>
      </c>
      <c r="Q42" s="14" t="str">
        <f>[1]WwTW!Q42</f>
        <v>No</v>
      </c>
      <c r="R42" s="14" t="str">
        <f>[2]WwTW!R42</f>
        <v/>
      </c>
      <c r="T42" s="14" t="str">
        <f>[1]WwTW!T42</f>
        <v>N</v>
      </c>
      <c r="U42" s="14" t="str">
        <f>[1]WwTW!U42</f>
        <v>Not Manned</v>
      </c>
      <c r="V42" s="14" t="str">
        <f>[1]WwTW!V42</f>
        <v>13</v>
      </c>
      <c r="W42" s="14" t="str">
        <f>[1]WwTW!W42</f>
        <v>LESS THAN 7</v>
      </c>
      <c r="X42" s="14" t="str">
        <f>[1]WwTW!X42</f>
        <v/>
      </c>
    </row>
    <row r="43" spans="2:24" x14ac:dyDescent="0.2">
      <c r="B43" s="13"/>
      <c r="D43" s="14" t="str">
        <f>[1]WwTW!D43</f>
        <v>BRAMCOTE (STW)</v>
      </c>
      <c r="E43" s="14">
        <f>[1]WwTW!E43</f>
        <v>52.495584000000001</v>
      </c>
      <c r="F43" s="14">
        <f>[1]WwTW!F43</f>
        <v>-1.397537</v>
      </c>
      <c r="H43" s="14">
        <f>[1]WwTW!H43</f>
        <v>0</v>
      </c>
      <c r="I43" s="14" t="str">
        <f>[1]WwTW!I43</f>
        <v>Measured</v>
      </c>
      <c r="J43" s="68">
        <f>[1]WwTW!J43</f>
        <v>0</v>
      </c>
      <c r="K43" s="14" t="str">
        <f>[1]WwTW!K43</f>
        <v>Measured</v>
      </c>
      <c r="L43" s="14"/>
      <c r="M43" s="14" t="str">
        <f>[1]WwTW!M43</f>
        <v>SB Cphos</v>
      </c>
      <c r="O43" s="14" t="str">
        <f>[2]WwTW!O43</f>
        <v/>
      </c>
      <c r="P43" s="14" t="str">
        <f>[1]WwTW!P43</f>
        <v>No</v>
      </c>
      <c r="Q43" s="14" t="str">
        <f>[1]WwTW!Q43</f>
        <v>No</v>
      </c>
      <c r="R43" s="14" t="str">
        <f>[2]WwTW!R43</f>
        <v/>
      </c>
      <c r="T43" s="14" t="str">
        <f>[1]WwTW!T43</f>
        <v>N</v>
      </c>
      <c r="U43" s="14" t="str">
        <f>[1]WwTW!U43</f>
        <v>Not Manned</v>
      </c>
      <c r="V43" s="14">
        <f>[1]WwTW!V43</f>
        <v>28</v>
      </c>
      <c r="W43" s="14" t="str">
        <f>[1]WwTW!W43</f>
        <v>LESS THAN 7</v>
      </c>
      <c r="X43" s="14">
        <f>[1]WwTW!X43</f>
        <v>0</v>
      </c>
    </row>
    <row r="44" spans="2:24" x14ac:dyDescent="0.2">
      <c r="B44" s="13"/>
      <c r="D44" s="14" t="str">
        <f>[1]WwTW!D44</f>
        <v>BRANCOTE (STW) (Stafford)</v>
      </c>
      <c r="E44" s="14">
        <f>[1]WwTW!E44</f>
        <v>52.799878999999997</v>
      </c>
      <c r="F44" s="14">
        <f>[1]WwTW!F44</f>
        <v>-2.068117</v>
      </c>
      <c r="H44" s="14">
        <f>[1]WwTW!H44</f>
        <v>2</v>
      </c>
      <c r="I44" s="14" t="str">
        <f>[1]WwTW!I44</f>
        <v>Measured</v>
      </c>
      <c r="J44" s="68">
        <f>[1]WwTW!J44</f>
        <v>0.05</v>
      </c>
      <c r="K44" s="14" t="str">
        <f>[1]WwTW!K44</f>
        <v>Measured</v>
      </c>
      <c r="L44" s="14"/>
      <c r="M44" s="14" t="str">
        <f>[1]WwTW!M44</f>
        <v>SB Cphos</v>
      </c>
      <c r="O44" s="14" t="str">
        <f>[2]WwTW!O44</f>
        <v/>
      </c>
      <c r="P44" s="14" t="str">
        <f>[1]WwTW!P44</f>
        <v>Yes</v>
      </c>
      <c r="Q44" s="14" t="str">
        <f>[1]WwTW!Q44</f>
        <v>Yes</v>
      </c>
      <c r="R44" s="14" t="str">
        <f>[2]WwTW!R44</f>
        <v/>
      </c>
      <c r="T44" s="14" t="str">
        <f>[1]WwTW!T44</f>
        <v>Y</v>
      </c>
      <c r="U44" s="14" t="str">
        <f>[1]WwTW!U44</f>
        <v>Not Manned</v>
      </c>
      <c r="V44" s="14" t="str">
        <f>[1]WwTW!V44</f>
        <v>28</v>
      </c>
      <c r="W44" s="14" t="str">
        <f>[1]WwTW!W44</f>
        <v>n/a</v>
      </c>
      <c r="X44" s="14" t="str">
        <f>[1]WwTW!X44</f>
        <v>ACCEPTS IMPORTS OUTSIDE OF THESE TIMES</v>
      </c>
    </row>
    <row r="45" spans="2:24" x14ac:dyDescent="0.2">
      <c r="B45" s="13"/>
      <c r="D45" s="14" t="str">
        <f>[1]WwTW!D45</f>
        <v>BRANTON (STW)</v>
      </c>
      <c r="E45" s="14">
        <f>[1]WwTW!E45</f>
        <v>53.495168</v>
      </c>
      <c r="F45" s="14">
        <f>[1]WwTW!F45</f>
        <v>-1.051118</v>
      </c>
      <c r="H45" s="14">
        <f>[1]WwTW!H45</f>
        <v>345</v>
      </c>
      <c r="I45" s="14" t="str">
        <f>[1]WwTW!I45</f>
        <v>Measured</v>
      </c>
      <c r="J45" s="68">
        <f>[1]WwTW!J45</f>
        <v>4.3900000000000002E-2</v>
      </c>
      <c r="K45" s="14" t="str">
        <f>[1]WwTW!K45</f>
        <v>Measured</v>
      </c>
      <c r="L45" s="14"/>
      <c r="M45" s="14" t="str">
        <f>[1]WwTW!M45</f>
        <v>SB Cphos</v>
      </c>
      <c r="O45" s="14" t="str">
        <f>[2]WwTW!O45</f>
        <v/>
      </c>
      <c r="P45" s="14" t="str">
        <f>[1]WwTW!P45</f>
        <v>Yes</v>
      </c>
      <c r="Q45" s="14" t="str">
        <f>[1]WwTW!Q45</f>
        <v>No</v>
      </c>
      <c r="R45" s="14" t="str">
        <f>[2]WwTW!R45</f>
        <v/>
      </c>
      <c r="T45" s="14" t="str">
        <f>[1]WwTW!T45</f>
        <v>N</v>
      </c>
      <c r="U45" s="14" t="str">
        <f>[1]WwTW!U45</f>
        <v>Not Manned</v>
      </c>
      <c r="V45" s="14" t="str">
        <f>[1]WwTW!V45</f>
        <v>28</v>
      </c>
      <c r="W45" s="14" t="str">
        <f>[1]WwTW!W45</f>
        <v>LESS THAN 7</v>
      </c>
      <c r="X45" s="14" t="str">
        <f>[1]WwTW!X45</f>
        <v/>
      </c>
    </row>
    <row r="46" spans="2:24" x14ac:dyDescent="0.2">
      <c r="B46" s="13"/>
      <c r="D46" s="14" t="str">
        <f>[1]WwTW!D46</f>
        <v>BREDON-FLEET LANE (STW)</v>
      </c>
      <c r="E46" s="14">
        <f>[1]WwTW!E46</f>
        <v>52.024231999999998</v>
      </c>
      <c r="F46" s="14">
        <f>[1]WwTW!F46</f>
        <v>-2.1257600000000001</v>
      </c>
      <c r="H46" s="14">
        <f>[1]WwTW!H46</f>
        <v>56</v>
      </c>
      <c r="I46" s="14" t="str">
        <f>[1]WwTW!I46</f>
        <v>Measured</v>
      </c>
      <c r="J46" s="68">
        <f>[1]WwTW!J46</f>
        <v>4.3299999999999998E-2</v>
      </c>
      <c r="K46" s="14" t="str">
        <f>[1]WwTW!K46</f>
        <v>Measured</v>
      </c>
      <c r="L46" s="14"/>
      <c r="M46" s="14" t="str">
        <f>[1]WwTW!M46</f>
        <v>SB</v>
      </c>
      <c r="O46" s="14" t="str">
        <f>[2]WwTW!O46</f>
        <v/>
      </c>
      <c r="P46" s="14" t="str">
        <f>[1]WwTW!P46</f>
        <v>No</v>
      </c>
      <c r="Q46" s="14" t="str">
        <f>[1]WwTW!Q46</f>
        <v>No</v>
      </c>
      <c r="R46" s="14" t="str">
        <f>[2]WwTW!R46</f>
        <v/>
      </c>
      <c r="T46" s="14" t="str">
        <f>[1]WwTW!T46</f>
        <v>N</v>
      </c>
      <c r="U46" s="14" t="str">
        <f>[1]WwTW!U46</f>
        <v>Not Manned</v>
      </c>
      <c r="V46" s="14" t="str">
        <f>[1]WwTW!V46</f>
        <v>18</v>
      </c>
      <c r="W46" s="14" t="str">
        <f>[1]WwTW!W46</f>
        <v>LESS THAN 7</v>
      </c>
      <c r="X46" s="14" t="str">
        <f>[1]WwTW!X46</f>
        <v/>
      </c>
    </row>
    <row r="47" spans="2:24" x14ac:dyDescent="0.2">
      <c r="B47" s="13"/>
      <c r="D47" s="14" t="str">
        <f>[1]WwTW!D47</f>
        <v>BRIDGNORTH-SLADS (STW)</v>
      </c>
      <c r="E47" s="14">
        <f>[1]WwTW!E47</f>
        <v>52.514440999999998</v>
      </c>
      <c r="F47" s="14">
        <f>[1]WwTW!F47</f>
        <v>-2.3919440000000001</v>
      </c>
      <c r="H47" s="14">
        <f>[1]WwTW!H47</f>
        <v>238</v>
      </c>
      <c r="I47" s="14" t="str">
        <f>[1]WwTW!I47</f>
        <v>Measured</v>
      </c>
      <c r="J47" s="68">
        <f>[1]WwTW!J47</f>
        <v>4.7399999999999998E-2</v>
      </c>
      <c r="K47" s="14" t="str">
        <f>[1]WwTW!K47</f>
        <v>Measured</v>
      </c>
      <c r="L47" s="14"/>
      <c r="M47" s="14" t="str">
        <f>[1]WwTW!M47</f>
        <v>SB</v>
      </c>
      <c r="O47" s="14" t="str">
        <f>[2]WwTW!O47</f>
        <v/>
      </c>
      <c r="P47" s="14" t="str">
        <f>[1]WwTW!P47</f>
        <v>Yes</v>
      </c>
      <c r="Q47" s="14" t="str">
        <f>[1]WwTW!Q47</f>
        <v>No</v>
      </c>
      <c r="R47" s="14" t="str">
        <f>[2]WwTW!R47</f>
        <v/>
      </c>
      <c r="T47" s="14" t="str">
        <f>[1]WwTW!T47</f>
        <v>N</v>
      </c>
      <c r="U47" s="14" t="str">
        <f>[1]WwTW!U47</f>
        <v>Not Manned</v>
      </c>
      <c r="V47" s="14" t="str">
        <f>[1]WwTW!V47</f>
        <v>18</v>
      </c>
      <c r="W47" s="14" t="str">
        <f>[1]WwTW!W47</f>
        <v>LESS THAN 7</v>
      </c>
      <c r="X47" s="14" t="str">
        <f>[1]WwTW!X47</f>
        <v/>
      </c>
    </row>
    <row r="48" spans="2:24" x14ac:dyDescent="0.2">
      <c r="B48" s="13"/>
      <c r="D48" s="14" t="str">
        <f>[1]WwTW!D48</f>
        <v>BROADWAY (STW)</v>
      </c>
      <c r="E48" s="14">
        <f>[1]WwTW!E48</f>
        <v>52.037590999999999</v>
      </c>
      <c r="F48" s="14">
        <f>[1]WwTW!F48</f>
        <v>-1.88053</v>
      </c>
      <c r="H48" s="14">
        <f>[1]WwTW!H48</f>
        <v>74</v>
      </c>
      <c r="I48" s="14" t="str">
        <f>[1]WwTW!I48</f>
        <v>Measured</v>
      </c>
      <c r="J48" s="68">
        <f>[1]WwTW!J48</f>
        <v>4.9399999999999999E-2</v>
      </c>
      <c r="K48" s="14" t="str">
        <f>[1]WwTW!K48</f>
        <v>Measured</v>
      </c>
      <c r="L48" s="14"/>
      <c r="M48" s="14" t="str">
        <f>[1]WwTW!M48</f>
        <v>SB</v>
      </c>
      <c r="O48" s="14" t="str">
        <f>[2]WwTW!O48</f>
        <v/>
      </c>
      <c r="P48" s="14" t="str">
        <f>[1]WwTW!P48</f>
        <v>No</v>
      </c>
      <c r="Q48" s="14" t="str">
        <f>[1]WwTW!Q48</f>
        <v>No</v>
      </c>
      <c r="R48" s="14" t="str">
        <f>[2]WwTW!R48</f>
        <v/>
      </c>
      <c r="T48" s="14" t="str">
        <f>[1]WwTW!T48</f>
        <v>N</v>
      </c>
      <c r="U48" s="14" t="str">
        <f>[1]WwTW!U48</f>
        <v>Not Manned</v>
      </c>
      <c r="V48" s="14" t="str">
        <f>[1]WwTW!V48</f>
        <v>28</v>
      </c>
      <c r="W48" s="14" t="str">
        <f>[1]WwTW!W48</f>
        <v>LESS THAN 7</v>
      </c>
      <c r="X48" s="14" t="str">
        <f>[1]WwTW!X48</f>
        <v/>
      </c>
    </row>
    <row r="49" spans="2:24" x14ac:dyDescent="0.2">
      <c r="B49" s="13"/>
      <c r="D49" s="14" t="str">
        <f>[1]WwTW!D49</f>
        <v>BROCKHAMPTON (STW)</v>
      </c>
      <c r="E49" s="14">
        <f>[1]WwTW!E49</f>
        <v>51.933076999999997</v>
      </c>
      <c r="F49" s="14">
        <f>[1]WwTW!F49</f>
        <v>-2.079815</v>
      </c>
      <c r="H49" s="14">
        <f>[1]WwTW!H49</f>
        <v>340</v>
      </c>
      <c r="I49" s="14" t="str">
        <f>[1]WwTW!I49</f>
        <v>Measured</v>
      </c>
      <c r="J49" s="68">
        <f>[1]WwTW!J49</f>
        <v>3.9300000000000002E-2</v>
      </c>
      <c r="K49" s="14" t="str">
        <f>[1]WwTW!K49</f>
        <v>Measured</v>
      </c>
      <c r="L49" s="14"/>
      <c r="M49" s="14" t="str">
        <f>[1]WwTW!M49</f>
        <v>SAS Cphos</v>
      </c>
      <c r="O49" s="14" t="str">
        <f>[2]WwTW!O49</f>
        <v/>
      </c>
      <c r="P49" s="14" t="str">
        <f>[1]WwTW!P49</f>
        <v>Yes</v>
      </c>
      <c r="Q49" s="14" t="str">
        <f>[1]WwTW!Q49</f>
        <v>No</v>
      </c>
      <c r="R49" s="14" t="str">
        <f>[2]WwTW!R49</f>
        <v/>
      </c>
      <c r="T49" s="14" t="str">
        <f>[1]WwTW!T49</f>
        <v>N</v>
      </c>
      <c r="U49" s="14" t="str">
        <f>[1]WwTW!U49</f>
        <v>Not Manned</v>
      </c>
      <c r="V49" s="14" t="str">
        <f>[1]WwTW!V49</f>
        <v>28</v>
      </c>
      <c r="W49" s="14" t="str">
        <f>[1]WwTW!W49</f>
        <v>LESS THAN 7</v>
      </c>
      <c r="X49" s="14" t="str">
        <f>[1]WwTW!X49</f>
        <v/>
      </c>
    </row>
    <row r="50" spans="2:24" x14ac:dyDescent="0.2">
      <c r="B50" s="13"/>
      <c r="D50" s="14" t="str">
        <f>[1]WwTW!D50</f>
        <v>BROMSGROVE (STW)</v>
      </c>
      <c r="E50" s="14">
        <f>[1]WwTW!E50</f>
        <v>52.31709</v>
      </c>
      <c r="F50" s="14">
        <f>[1]WwTW!F50</f>
        <v>-2.0617540000000001</v>
      </c>
      <c r="H50" s="14">
        <f>[1]WwTW!H50</f>
        <v>1008</v>
      </c>
      <c r="I50" s="14" t="str">
        <f>[1]WwTW!I50</f>
        <v>Measured</v>
      </c>
      <c r="J50" s="68">
        <f>[1]WwTW!J50</f>
        <v>4.7600000000000003E-2</v>
      </c>
      <c r="K50" s="14" t="str">
        <f>[1]WwTW!K50</f>
        <v>Measured</v>
      </c>
      <c r="L50" s="14"/>
      <c r="M50" s="14" t="str">
        <f>[1]WwTW!M50</f>
        <v>SAS Cphos</v>
      </c>
      <c r="O50" s="14" t="str">
        <f>[2]WwTW!O50</f>
        <v/>
      </c>
      <c r="P50" s="14" t="str">
        <f>[1]WwTW!P50</f>
        <v>Yes</v>
      </c>
      <c r="Q50" s="14" t="str">
        <f>[1]WwTW!Q50</f>
        <v>Yes</v>
      </c>
      <c r="R50" s="14" t="str">
        <f>[2]WwTW!R50</f>
        <v/>
      </c>
      <c r="T50" s="14" t="str">
        <f>[1]WwTW!T50</f>
        <v>N</v>
      </c>
      <c r="U50" s="14" t="str">
        <f>[1]WwTW!U50</f>
        <v>Not Manned</v>
      </c>
      <c r="V50" s="14" t="str">
        <f>[1]WwTW!V50</f>
        <v>28</v>
      </c>
      <c r="W50" s="14" t="str">
        <f>[1]WwTW!W50</f>
        <v>LESS THAN 7</v>
      </c>
      <c r="X50" s="14" t="str">
        <f>[1]WwTW!X50</f>
        <v/>
      </c>
    </row>
    <row r="51" spans="2:24" x14ac:dyDescent="0.2">
      <c r="B51" s="13"/>
      <c r="D51" s="14" t="str">
        <f>[1]WwTW!D51</f>
        <v>BROUGHTON ASTLEY (STW)</v>
      </c>
      <c r="E51" s="14">
        <f>[1]WwTW!E51</f>
        <v>52.546999</v>
      </c>
      <c r="F51" s="14">
        <f>[1]WwTW!F51</f>
        <v>-1.2306600000000001</v>
      </c>
      <c r="H51" s="14">
        <f>[1]WwTW!H51</f>
        <v>228</v>
      </c>
      <c r="I51" s="14" t="str">
        <f>[1]WwTW!I51</f>
        <v>Measured</v>
      </c>
      <c r="J51" s="68">
        <f>[1]WwTW!J51</f>
        <v>0.04</v>
      </c>
      <c r="K51" s="14" t="str">
        <f>[1]WwTW!K51</f>
        <v>Measured</v>
      </c>
      <c r="L51" s="14"/>
      <c r="M51" s="14" t="str">
        <f>[1]WwTW!M51</f>
        <v>SAS Cphos</v>
      </c>
      <c r="O51" s="14" t="str">
        <f>[2]WwTW!O51</f>
        <v/>
      </c>
      <c r="P51" s="14" t="str">
        <f>[1]WwTW!P51</f>
        <v>Yes</v>
      </c>
      <c r="Q51" s="14" t="str">
        <f>[1]WwTW!Q51</f>
        <v>No</v>
      </c>
      <c r="R51" s="14" t="str">
        <f>[2]WwTW!R51</f>
        <v/>
      </c>
      <c r="T51" s="14" t="str">
        <f>[1]WwTW!T51</f>
        <v>N</v>
      </c>
      <c r="U51" s="14" t="str">
        <f>[1]WwTW!U51</f>
        <v>Not Manned</v>
      </c>
      <c r="V51" s="14" t="str">
        <f>[1]WwTW!V51</f>
        <v>28</v>
      </c>
      <c r="W51" s="14" t="str">
        <f>[1]WwTW!W51</f>
        <v>LESS THAN 7</v>
      </c>
      <c r="X51" s="14" t="str">
        <f>[1]WwTW!X51</f>
        <v/>
      </c>
    </row>
    <row r="52" spans="2:24" x14ac:dyDescent="0.2">
      <c r="B52" s="13"/>
      <c r="D52" s="14" t="str">
        <f>[1]WwTW!D52</f>
        <v>BULKINGTON (STW)</v>
      </c>
      <c r="E52" s="14">
        <f>[1]WwTW!E52</f>
        <v>52.474215999999998</v>
      </c>
      <c r="F52" s="14">
        <f>[1]WwTW!F52</f>
        <v>-1.4405289999999999</v>
      </c>
      <c r="H52" s="14">
        <f>[1]WwTW!H52</f>
        <v>44</v>
      </c>
      <c r="I52" s="14" t="str">
        <f>[1]WwTW!I52</f>
        <v>Measured</v>
      </c>
      <c r="J52" s="68">
        <f>[1]WwTW!J52</f>
        <v>4.0099999999999997E-2</v>
      </c>
      <c r="K52" s="14" t="str">
        <f>[1]WwTW!K52</f>
        <v>Measured</v>
      </c>
      <c r="L52" s="14"/>
      <c r="M52" s="14" t="str">
        <f>[1]WwTW!M52</f>
        <v>CSAS Cphos</v>
      </c>
      <c r="O52" s="14" t="str">
        <f>[2]WwTW!O52</f>
        <v/>
      </c>
      <c r="P52" s="14" t="str">
        <f>[1]WwTW!P52</f>
        <v>Yes</v>
      </c>
      <c r="Q52" s="14" t="str">
        <f>[1]WwTW!Q52</f>
        <v>No</v>
      </c>
      <c r="R52" s="14" t="str">
        <f>[2]WwTW!R52</f>
        <v/>
      </c>
      <c r="T52" s="14" t="str">
        <f>[1]WwTW!T52</f>
        <v>N</v>
      </c>
      <c r="U52" s="14" t="str">
        <f>[1]WwTW!U52</f>
        <v>Not Manned</v>
      </c>
      <c r="V52" s="14" t="str">
        <f>[1]WwTW!V52</f>
        <v>28</v>
      </c>
      <c r="W52" s="14" t="str">
        <f>[1]WwTW!W52</f>
        <v>LESS THAN 7</v>
      </c>
      <c r="X52" s="14" t="str">
        <f>[1]WwTW!X52</f>
        <v/>
      </c>
    </row>
    <row r="53" spans="2:24" x14ac:dyDescent="0.2">
      <c r="B53" s="13"/>
      <c r="D53" s="14" t="str">
        <f>[1]WwTW!D53</f>
        <v>BURNTWOOD (STW)</v>
      </c>
      <c r="E53" s="14">
        <f>[1]WwTW!E53</f>
        <v>52.893039000000002</v>
      </c>
      <c r="F53" s="14">
        <f>[1]WwTW!F53</f>
        <v>-2.3492670000000002</v>
      </c>
      <c r="H53" s="14">
        <f>[1]WwTW!H53</f>
        <v>488</v>
      </c>
      <c r="I53" s="14" t="str">
        <f>[1]WwTW!I53</f>
        <v>Measured</v>
      </c>
      <c r="J53" s="68">
        <f>[1]WwTW!J53</f>
        <v>4.4600000000000001E-2</v>
      </c>
      <c r="K53" s="14" t="str">
        <f>[1]WwTW!K53</f>
        <v>Measured</v>
      </c>
      <c r="L53" s="14"/>
      <c r="M53" s="14" t="str">
        <f>[1]WwTW!M53</f>
        <v>SB</v>
      </c>
      <c r="O53" s="14" t="str">
        <f>[2]WwTW!O53</f>
        <v/>
      </c>
      <c r="P53" s="14" t="str">
        <f>[1]WwTW!P53</f>
        <v>Yes</v>
      </c>
      <c r="Q53" s="14" t="str">
        <f>[1]WwTW!Q53</f>
        <v>No</v>
      </c>
      <c r="R53" s="14" t="str">
        <f>[2]WwTW!R53</f>
        <v/>
      </c>
      <c r="T53" s="14" t="str">
        <f>[1]WwTW!T53</f>
        <v>N</v>
      </c>
      <c r="U53" s="14" t="str">
        <f>[1]WwTW!U53</f>
        <v>Not Manned</v>
      </c>
      <c r="V53" s="14" t="str">
        <f>[1]WwTW!V53</f>
        <v>13</v>
      </c>
      <c r="W53" s="14" t="str">
        <f>[1]WwTW!W53</f>
        <v>LESS THAN 7</v>
      </c>
      <c r="X53" s="14" t="str">
        <f>[1]WwTW!X53</f>
        <v/>
      </c>
    </row>
    <row r="54" spans="2:24" x14ac:dyDescent="0.2">
      <c r="B54" s="13"/>
      <c r="D54" s="14" t="str">
        <f>[1]WwTW!D54</f>
        <v>BURTON ON THE WOLDS (STW)</v>
      </c>
      <c r="E54" s="14">
        <f>[1]WwTW!E54</f>
        <v>52.777078000000003</v>
      </c>
      <c r="F54" s="14">
        <f>[1]WwTW!F54</f>
        <v>-1.1268279999999999</v>
      </c>
      <c r="H54" s="14">
        <f>[1]WwTW!H54</f>
        <v>35</v>
      </c>
      <c r="I54" s="14" t="str">
        <f>[1]WwTW!I54</f>
        <v>Measured</v>
      </c>
      <c r="J54" s="68">
        <f>[1]WwTW!J54</f>
        <v>5.2900000000000003E-2</v>
      </c>
      <c r="K54" s="14" t="str">
        <f>[1]WwTW!K54</f>
        <v>Measured</v>
      </c>
      <c r="L54" s="14"/>
      <c r="M54" s="14" t="str">
        <f>[1]WwTW!M54</f>
        <v>SB</v>
      </c>
      <c r="O54" s="14" t="str">
        <f>[2]WwTW!O54</f>
        <v/>
      </c>
      <c r="P54" s="14" t="str">
        <f>[1]WwTW!P54</f>
        <v>No</v>
      </c>
      <c r="Q54" s="14" t="str">
        <f>[1]WwTW!Q54</f>
        <v>No</v>
      </c>
      <c r="R54" s="14" t="str">
        <f>[2]WwTW!R54</f>
        <v/>
      </c>
      <c r="T54" s="14" t="str">
        <f>[1]WwTW!T54</f>
        <v>N</v>
      </c>
      <c r="U54" s="14" t="str">
        <f>[1]WwTW!U54</f>
        <v>Not Manned</v>
      </c>
      <c r="V54" s="14" t="str">
        <f>[1]WwTW!V54</f>
        <v>18</v>
      </c>
      <c r="W54" s="14" t="str">
        <f>[1]WwTW!W54</f>
        <v>28</v>
      </c>
      <c r="X54" s="14" t="str">
        <f>[1]WwTW!X54</f>
        <v/>
      </c>
    </row>
    <row r="55" spans="2:24" x14ac:dyDescent="0.2">
      <c r="B55" s="13"/>
      <c r="D55" s="14" t="str">
        <f>[1]WwTW!D55</f>
        <v>BUXTON (STW)</v>
      </c>
      <c r="E55" s="14">
        <f>[1]WwTW!E55</f>
        <v>53.252181</v>
      </c>
      <c r="F55" s="14">
        <f>[1]WwTW!F55</f>
        <v>-1.9010530000000001</v>
      </c>
      <c r="H55" s="14">
        <f>[1]WwTW!H55</f>
        <v>557</v>
      </c>
      <c r="I55" s="14" t="str">
        <f>[1]WwTW!I55</f>
        <v>Measured</v>
      </c>
      <c r="J55" s="68">
        <f>[1]WwTW!J55</f>
        <v>4.2599999999999999E-2</v>
      </c>
      <c r="K55" s="14" t="str">
        <f>[1]WwTW!K55</f>
        <v>Measured</v>
      </c>
      <c r="L55" s="14"/>
      <c r="M55" s="14" t="str">
        <f>[1]WwTW!M55</f>
        <v>CSAS Cphos</v>
      </c>
      <c r="O55" s="14" t="str">
        <f>[2]WwTW!O55</f>
        <v/>
      </c>
      <c r="P55" s="14" t="str">
        <f>[1]WwTW!P55</f>
        <v>Yes</v>
      </c>
      <c r="Q55" s="14" t="str">
        <f>[1]WwTW!Q55</f>
        <v>No</v>
      </c>
      <c r="R55" s="14" t="str">
        <f>[2]WwTW!R55</f>
        <v/>
      </c>
      <c r="T55" s="14" t="str">
        <f>[1]WwTW!T55</f>
        <v>Y</v>
      </c>
      <c r="U55" s="14" t="str">
        <f>[1]WwTW!U55</f>
        <v>07:30 - 15:30 M-F</v>
      </c>
      <c r="V55" s="14" t="str">
        <f>[1]WwTW!V55</f>
        <v>28</v>
      </c>
      <c r="W55" s="14" t="str">
        <f>[1]WwTW!W55</f>
        <v>LESS THAN 7</v>
      </c>
      <c r="X55" s="14" t="str">
        <f>[1]WwTW!X55</f>
        <v/>
      </c>
    </row>
    <row r="56" spans="2:24" x14ac:dyDescent="0.2">
      <c r="B56" s="13"/>
      <c r="D56" s="14" t="str">
        <f>[1]WwTW!D56</f>
        <v>CALVERTON (STW)</v>
      </c>
      <c r="E56" s="14">
        <f>[1]WwTW!E56</f>
        <v>53.033814999999997</v>
      </c>
      <c r="F56" s="14">
        <f>[1]WwTW!F56</f>
        <v>-1.0619780000000001</v>
      </c>
      <c r="H56" s="14">
        <f>[1]WwTW!H56</f>
        <v>157</v>
      </c>
      <c r="I56" s="14" t="str">
        <f>[1]WwTW!I56</f>
        <v>Measured</v>
      </c>
      <c r="J56" s="68">
        <f>[1]WwTW!J56</f>
        <v>3.8300000000000001E-2</v>
      </c>
      <c r="K56" s="14" t="str">
        <f>[1]WwTW!K56</f>
        <v>Measured</v>
      </c>
      <c r="L56" s="14"/>
      <c r="M56" s="14" t="str">
        <f>[1]WwTW!M56</f>
        <v>SB</v>
      </c>
      <c r="O56" s="14" t="str">
        <f>[2]WwTW!O56</f>
        <v/>
      </c>
      <c r="P56" s="14" t="str">
        <f>[1]WwTW!P56</f>
        <v>Yes</v>
      </c>
      <c r="Q56" s="14" t="str">
        <f>[1]WwTW!Q56</f>
        <v>No</v>
      </c>
      <c r="R56" s="14" t="str">
        <f>[2]WwTW!R56</f>
        <v/>
      </c>
      <c r="T56" s="14" t="str">
        <f>[1]WwTW!T56</f>
        <v>N</v>
      </c>
      <c r="U56" s="14" t="str">
        <f>[1]WwTW!U56</f>
        <v>Not Manned</v>
      </c>
      <c r="V56" s="14" t="str">
        <f>[1]WwTW!V56</f>
        <v>18</v>
      </c>
      <c r="W56" s="14" t="str">
        <f>[1]WwTW!W56</f>
        <v>LESS THAN 7</v>
      </c>
      <c r="X56" s="14" t="str">
        <f>[1]WwTW!X56</f>
        <v/>
      </c>
    </row>
    <row r="57" spans="2:24" x14ac:dyDescent="0.2">
      <c r="B57" s="13"/>
      <c r="D57" s="14" t="str">
        <f>[1]WwTW!D57</f>
        <v>CANNOCK (STW)</v>
      </c>
      <c r="E57" s="14">
        <f>[1]WwTW!E57</f>
        <v>52.677799999999998</v>
      </c>
      <c r="F57" s="14">
        <f>[1]WwTW!F57</f>
        <v>-2.0384310000000001</v>
      </c>
      <c r="H57" s="14">
        <f>[1]WwTW!H57</f>
        <v>2</v>
      </c>
      <c r="I57" s="14" t="str">
        <f>[1]WwTW!I57</f>
        <v>Measured</v>
      </c>
      <c r="J57" s="68">
        <f>[1]WwTW!J57</f>
        <v>4.8300000000000003E-2</v>
      </c>
      <c r="K57" s="14" t="str">
        <f>[1]WwTW!K57</f>
        <v>Measured</v>
      </c>
      <c r="L57" s="14"/>
      <c r="M57" s="14" t="str">
        <f>[1]WwTW!M57</f>
        <v>SAS Cphos</v>
      </c>
      <c r="O57" s="14" t="str">
        <f>[2]WwTW!O57</f>
        <v/>
      </c>
      <c r="P57" s="14" t="str">
        <f>[1]WwTW!P57</f>
        <v>Yes</v>
      </c>
      <c r="Q57" s="14" t="str">
        <f>[1]WwTW!Q57</f>
        <v>No</v>
      </c>
      <c r="R57" s="14" t="str">
        <f>[2]WwTW!R57</f>
        <v/>
      </c>
      <c r="T57" s="14" t="str">
        <f>[1]WwTW!T57</f>
        <v>N</v>
      </c>
      <c r="U57" s="14" t="str">
        <f>[1]WwTW!U57</f>
        <v>07:30 - 15:30 M-F</v>
      </c>
      <c r="V57" s="14" t="str">
        <f>[1]WwTW!V57</f>
        <v>28</v>
      </c>
      <c r="W57" s="14" t="str">
        <f>[1]WwTW!W57</f>
        <v>n/a</v>
      </c>
      <c r="X57" s="14" t="str">
        <f>[1]WwTW!X57</f>
        <v/>
      </c>
    </row>
    <row r="58" spans="2:24" x14ac:dyDescent="0.2">
      <c r="B58" s="13"/>
      <c r="D58" s="14" t="str">
        <f>[1]WwTW!D58</f>
        <v>CASTLE DONINGTON (STW)</v>
      </c>
      <c r="E58" s="14">
        <f>[1]WwTW!E58</f>
        <v>52.849476000000003</v>
      </c>
      <c r="F58" s="14">
        <f>[1]WwTW!F58</f>
        <v>-1.340686</v>
      </c>
      <c r="H58" s="14">
        <f>[1]WwTW!H58</f>
        <v>163</v>
      </c>
      <c r="I58" s="14" t="str">
        <f>[1]WwTW!I58</f>
        <v>Measured</v>
      </c>
      <c r="J58" s="68">
        <f>[1]WwTW!J58</f>
        <v>6.5699999999999995E-2</v>
      </c>
      <c r="K58" s="14" t="str">
        <f>[1]WwTW!K58</f>
        <v>Measured</v>
      </c>
      <c r="L58" s="14"/>
      <c r="M58" s="14" t="str">
        <f>[1]WwTW!M58</f>
        <v>SB</v>
      </c>
      <c r="O58" s="14" t="str">
        <f>[2]WwTW!O58</f>
        <v/>
      </c>
      <c r="P58" s="14" t="str">
        <f>[1]WwTW!P58</f>
        <v>Yes</v>
      </c>
      <c r="Q58" s="14" t="str">
        <f>[1]WwTW!Q58</f>
        <v>No</v>
      </c>
      <c r="R58" s="14" t="str">
        <f>[2]WwTW!R58</f>
        <v/>
      </c>
      <c r="T58" s="14" t="str">
        <f>[1]WwTW!T58</f>
        <v>N</v>
      </c>
      <c r="U58" s="14" t="str">
        <f>[1]WwTW!U58</f>
        <v>Not Manned</v>
      </c>
      <c r="V58" s="14" t="str">
        <f>[1]WwTW!V58</f>
        <v>28</v>
      </c>
      <c r="W58" s="14" t="str">
        <f>[1]WwTW!W58</f>
        <v>LESS THAN 7</v>
      </c>
      <c r="X58" s="14" t="str">
        <f>[1]WwTW!X58</f>
        <v/>
      </c>
    </row>
    <row r="59" spans="2:24" x14ac:dyDescent="0.2">
      <c r="B59" s="13"/>
      <c r="D59" s="14" t="str">
        <f>[1]WwTW!D59</f>
        <v>CHECKLEY (STW) (Stafford)</v>
      </c>
      <c r="E59" s="14">
        <f>[1]WwTW!E59</f>
        <v>52.933100000000003</v>
      </c>
      <c r="F59" s="14">
        <f>[1]WwTW!F59</f>
        <v>-1.9508840000000001</v>
      </c>
      <c r="H59" s="14">
        <f>[1]WwTW!H59</f>
        <v>1196</v>
      </c>
      <c r="I59" s="14" t="str">
        <f>[1]WwTW!I59</f>
        <v>Measured</v>
      </c>
      <c r="J59" s="68">
        <f>[1]WwTW!J59</f>
        <v>4.7500000000000001E-2</v>
      </c>
      <c r="K59" s="14" t="str">
        <f>[1]WwTW!K59</f>
        <v>Measured</v>
      </c>
      <c r="L59" s="14"/>
      <c r="M59" s="14" t="str">
        <f>[1]WwTW!M59</f>
        <v>SB SAS</v>
      </c>
      <c r="O59" s="14" t="str">
        <f>[2]WwTW!O59</f>
        <v/>
      </c>
      <c r="P59" s="14" t="str">
        <f>[1]WwTW!P59</f>
        <v>Yes</v>
      </c>
      <c r="Q59" s="14" t="str">
        <f>[1]WwTW!Q59</f>
        <v>Yes</v>
      </c>
      <c r="R59" s="14" t="str">
        <f>[2]WwTW!R59</f>
        <v/>
      </c>
      <c r="T59" s="14" t="str">
        <f>[1]WwTW!T59</f>
        <v>Y</v>
      </c>
      <c r="U59" s="14" t="str">
        <f>[1]WwTW!U59</f>
        <v>07:30 - 15:30 M-F</v>
      </c>
      <c r="V59" s="14" t="str">
        <f>[1]WwTW!V59</f>
        <v>28</v>
      </c>
      <c r="W59" s="14" t="str">
        <f>[1]WwTW!W59</f>
        <v>LESS THAN 7</v>
      </c>
      <c r="X59" s="14" t="str">
        <f>[1]WwTW!X59</f>
        <v/>
      </c>
    </row>
    <row r="60" spans="2:24" x14ac:dyDescent="0.2">
      <c r="B60" s="13"/>
      <c r="D60" s="14" t="str">
        <f>[1]WwTW!D60</f>
        <v>CHEDDLETON (STW)</v>
      </c>
      <c r="E60" s="14">
        <f>[1]WwTW!E60</f>
        <v>53.060129000000003</v>
      </c>
      <c r="F60" s="14">
        <f>[1]WwTW!F60</f>
        <v>-2.0313080000000001</v>
      </c>
      <c r="H60" s="14">
        <f>[1]WwTW!H60</f>
        <v>71</v>
      </c>
      <c r="I60" s="14" t="str">
        <f>[1]WwTW!I60</f>
        <v>Measured</v>
      </c>
      <c r="J60" s="68">
        <f>[1]WwTW!J60</f>
        <v>5.0999999999999997E-2</v>
      </c>
      <c r="K60" s="14" t="str">
        <f>[1]WwTW!K60</f>
        <v>Measured</v>
      </c>
      <c r="L60" s="14"/>
      <c r="M60" s="14" t="str">
        <f>[1]WwTW!M60</f>
        <v>SB</v>
      </c>
      <c r="O60" s="14" t="str">
        <f>[2]WwTW!O60</f>
        <v/>
      </c>
      <c r="P60" s="14" t="str">
        <f>[1]WwTW!P60</f>
        <v>Yes</v>
      </c>
      <c r="Q60" s="14" t="str">
        <f>[1]WwTW!Q60</f>
        <v>No</v>
      </c>
      <c r="R60" s="14" t="str">
        <f>[2]WwTW!R60</f>
        <v/>
      </c>
      <c r="T60" s="14" t="str">
        <f>[1]WwTW!T60</f>
        <v>N</v>
      </c>
      <c r="U60" s="14" t="str">
        <f>[1]WwTW!U60</f>
        <v>Not Manned</v>
      </c>
      <c r="V60" s="14" t="str">
        <f>[1]WwTW!V60</f>
        <v>18</v>
      </c>
      <c r="W60" s="14" t="str">
        <f>[1]WwTW!W60</f>
        <v>LESS THAN 7</v>
      </c>
      <c r="X60" s="14" t="str">
        <f>[1]WwTW!X60</f>
        <v/>
      </c>
    </row>
    <row r="61" spans="2:24" x14ac:dyDescent="0.2">
      <c r="B61" s="13"/>
      <c r="D61" s="14" t="str">
        <f>[1]WwTW!D61</f>
        <v>CHIPPING CAMPDEN (STW)</v>
      </c>
      <c r="E61" s="14">
        <f>[1]WwTW!E61</f>
        <v>52.052754</v>
      </c>
      <c r="F61" s="14">
        <f>[1]WwTW!F61</f>
        <v>-1.7635609999999999</v>
      </c>
      <c r="H61" s="14">
        <f>[1]WwTW!H61</f>
        <v>49</v>
      </c>
      <c r="I61" s="14" t="str">
        <f>[1]WwTW!I61</f>
        <v>Measured</v>
      </c>
      <c r="J61" s="68">
        <f>[1]WwTW!J61</f>
        <v>3.9699999999999999E-2</v>
      </c>
      <c r="K61" s="14" t="str">
        <f>[1]WwTW!K61</f>
        <v>Measured</v>
      </c>
      <c r="L61" s="14"/>
      <c r="M61" s="14" t="str">
        <f>[1]WwTW!M61</f>
        <v>CSAS Cphos</v>
      </c>
      <c r="O61" s="14" t="str">
        <f>[2]WwTW!O61</f>
        <v/>
      </c>
      <c r="P61" s="14" t="str">
        <f>[1]WwTW!P61</f>
        <v>Yes</v>
      </c>
      <c r="Q61" s="14" t="str">
        <f>[1]WwTW!Q61</f>
        <v>Yes</v>
      </c>
      <c r="R61" s="14" t="str">
        <f>[2]WwTW!R61</f>
        <v/>
      </c>
      <c r="T61" s="14" t="str">
        <f>[1]WwTW!T61</f>
        <v>N</v>
      </c>
      <c r="U61" s="14" t="str">
        <f>[1]WwTW!U61</f>
        <v>Not Manned</v>
      </c>
      <c r="V61" s="14" t="str">
        <f>[1]WwTW!V61</f>
        <v>18</v>
      </c>
      <c r="W61" s="14" t="str">
        <f>[1]WwTW!W61</f>
        <v>LESS THAN 7</v>
      </c>
      <c r="X61" s="14" t="str">
        <f>[1]WwTW!X61</f>
        <v/>
      </c>
    </row>
    <row r="62" spans="2:24" x14ac:dyDescent="0.2">
      <c r="B62" s="13"/>
      <c r="D62" s="14" t="str">
        <f>[1]WwTW!D62</f>
        <v>CHURCH STRETTON (STW)</v>
      </c>
      <c r="E62" s="14">
        <f>[1]WwTW!E62</f>
        <v>52.513092</v>
      </c>
      <c r="F62" s="14">
        <f>[1]WwTW!F62</f>
        <v>-2.8280949999999998</v>
      </c>
      <c r="H62" s="14">
        <f>[1]WwTW!H62</f>
        <v>33</v>
      </c>
      <c r="I62" s="14" t="str">
        <f>[1]WwTW!I62</f>
        <v>Measured</v>
      </c>
      <c r="J62" s="68">
        <f>[1]WwTW!J62</f>
        <v>4.1700000000000001E-2</v>
      </c>
      <c r="K62" s="14" t="str">
        <f>[1]WwTW!K62</f>
        <v>Measured</v>
      </c>
      <c r="L62" s="14"/>
      <c r="M62" s="14" t="str">
        <f>[1]WwTW!M62</f>
        <v>SB Cphos</v>
      </c>
      <c r="O62" s="14" t="str">
        <f>[2]WwTW!O62</f>
        <v/>
      </c>
      <c r="P62" s="14" t="str">
        <f>[1]WwTW!P62</f>
        <v>Yes</v>
      </c>
      <c r="Q62" s="14" t="str">
        <f>[1]WwTW!Q62</f>
        <v>No</v>
      </c>
      <c r="R62" s="14" t="str">
        <f>[2]WwTW!R62</f>
        <v/>
      </c>
      <c r="T62" s="14" t="str">
        <f>[1]WwTW!T62</f>
        <v>N</v>
      </c>
      <c r="U62" s="14" t="str">
        <f>[1]WwTW!U62</f>
        <v>Not Manned</v>
      </c>
      <c r="V62" s="14" t="str">
        <f>[1]WwTW!V62</f>
        <v>18</v>
      </c>
      <c r="W62" s="14" t="str">
        <f>[1]WwTW!W62</f>
        <v>LESS THAN 7</v>
      </c>
      <c r="X62" s="14" t="str">
        <f>[1]WwTW!X62</f>
        <v/>
      </c>
    </row>
    <row r="63" spans="2:24" x14ac:dyDescent="0.2">
      <c r="B63" s="13"/>
      <c r="D63" s="14" t="str">
        <f>[1]WwTW!D63</f>
        <v>CHURCH WARSOP (STW)</v>
      </c>
      <c r="E63" s="14">
        <f>[1]WwTW!E63</f>
        <v>53.214086000000002</v>
      </c>
      <c r="F63" s="14">
        <f>[1]WwTW!F63</f>
        <v>-1.131402</v>
      </c>
      <c r="H63" s="14">
        <f>[1]WwTW!H63</f>
        <v>170</v>
      </c>
      <c r="I63" s="14" t="str">
        <f>[1]WwTW!I63</f>
        <v>Measured</v>
      </c>
      <c r="J63" s="68">
        <f>[1]WwTW!J63</f>
        <v>4.2500000000000003E-2</v>
      </c>
      <c r="K63" s="14" t="str">
        <f>[1]WwTW!K63</f>
        <v>Measured</v>
      </c>
      <c r="L63" s="14"/>
      <c r="M63" s="14" t="str">
        <f>[1]WwTW!M63</f>
        <v>CSAS Cphos</v>
      </c>
      <c r="O63" s="14" t="str">
        <f>[2]WwTW!O63</f>
        <v/>
      </c>
      <c r="P63" s="14" t="str">
        <f>[1]WwTW!P63</f>
        <v>Yes</v>
      </c>
      <c r="Q63" s="14" t="str">
        <f>[1]WwTW!Q63</f>
        <v>No</v>
      </c>
      <c r="R63" s="14" t="str">
        <f>[2]WwTW!R63</f>
        <v/>
      </c>
      <c r="T63" s="14" t="str">
        <f>[1]WwTW!T63</f>
        <v>N</v>
      </c>
      <c r="U63" s="14" t="str">
        <f>[1]WwTW!U63</f>
        <v>Not Manned</v>
      </c>
      <c r="V63" s="14" t="str">
        <f>[1]WwTW!V63</f>
        <v>28</v>
      </c>
      <c r="W63" s="14" t="str">
        <f>[1]WwTW!W63</f>
        <v>LESS THAN 7</v>
      </c>
      <c r="X63" s="14" t="str">
        <f>[1]WwTW!X63</f>
        <v/>
      </c>
    </row>
    <row r="64" spans="2:24" x14ac:dyDescent="0.2">
      <c r="B64" s="13"/>
      <c r="D64" s="14" t="str">
        <f>[1]WwTW!D64</f>
        <v>CINDERFORD - CRUMPMEADOW (STW)</v>
      </c>
      <c r="E64" s="14">
        <f>[1]WwTW!E64</f>
        <v>51.821938000000003</v>
      </c>
      <c r="F64" s="14">
        <f>[1]WwTW!F64</f>
        <v>-2.5097960000000001</v>
      </c>
      <c r="H64" s="14">
        <f>[1]WwTW!H64</f>
        <v>29</v>
      </c>
      <c r="I64" s="14" t="str">
        <f>[1]WwTW!I64</f>
        <v>Measured</v>
      </c>
      <c r="J64" s="68">
        <f>[1]WwTW!J64</f>
        <v>3.2399999999999998E-2</v>
      </c>
      <c r="K64" s="14" t="str">
        <f>[1]WwTW!K64</f>
        <v>Measured</v>
      </c>
      <c r="L64" s="14"/>
      <c r="M64" s="14" t="str">
        <f>[1]WwTW!M64</f>
        <v>SB</v>
      </c>
      <c r="O64" s="14" t="str">
        <f>[2]WwTW!O64</f>
        <v/>
      </c>
      <c r="P64" s="14" t="str">
        <f>[1]WwTW!P64</f>
        <v>No</v>
      </c>
      <c r="Q64" s="14" t="str">
        <f>[1]WwTW!Q64</f>
        <v>No</v>
      </c>
      <c r="R64" s="14" t="str">
        <f>[2]WwTW!R64</f>
        <v/>
      </c>
      <c r="T64" s="14" t="str">
        <f>[1]WwTW!T64</f>
        <v>N</v>
      </c>
      <c r="U64" s="14" t="str">
        <f>[1]WwTW!U64</f>
        <v>Not Manned</v>
      </c>
      <c r="V64" s="14" t="str">
        <f>[1]WwTW!V64</f>
        <v>28</v>
      </c>
      <c r="W64" s="14" t="str">
        <f>[1]WwTW!W64</f>
        <v>LESS THAN 7</v>
      </c>
      <c r="X64" s="14" t="str">
        <f>[1]WwTW!X64</f>
        <v/>
      </c>
    </row>
    <row r="65" spans="2:24" x14ac:dyDescent="0.2">
      <c r="B65" s="13"/>
      <c r="D65" s="14" t="str">
        <f>[1]WwTW!D65</f>
        <v>CLAY CROSS (STW)</v>
      </c>
      <c r="E65" s="14">
        <f>[1]WwTW!E65</f>
        <v>53.156430999999998</v>
      </c>
      <c r="F65" s="14">
        <f>[1]WwTW!F65</f>
        <v>-1.42123</v>
      </c>
      <c r="H65" s="14">
        <f>[1]WwTW!H65</f>
        <v>59</v>
      </c>
      <c r="I65" s="14" t="str">
        <f>[1]WwTW!I65</f>
        <v>Measured</v>
      </c>
      <c r="J65" s="68">
        <f>[1]WwTW!J65</f>
        <v>3.44E-2</v>
      </c>
      <c r="K65" s="14" t="str">
        <f>[1]WwTW!K65</f>
        <v>Measured</v>
      </c>
      <c r="L65" s="14"/>
      <c r="M65" s="14" t="str">
        <f>[1]WwTW!M65</f>
        <v>SB</v>
      </c>
      <c r="O65" s="14" t="str">
        <f>[2]WwTW!O65</f>
        <v/>
      </c>
      <c r="P65" s="14" t="str">
        <f>[1]WwTW!P65</f>
        <v>Yes</v>
      </c>
      <c r="Q65" s="14" t="str">
        <f>[1]WwTW!Q65</f>
        <v>No</v>
      </c>
      <c r="R65" s="14" t="str">
        <f>[2]WwTW!R65</f>
        <v/>
      </c>
      <c r="T65" s="14" t="str">
        <f>[1]WwTW!T65</f>
        <v>N</v>
      </c>
      <c r="U65" s="14" t="str">
        <f>[1]WwTW!U65</f>
        <v>Not Manned</v>
      </c>
      <c r="V65" s="14" t="str">
        <f>[1]WwTW!V65</f>
        <v>18</v>
      </c>
      <c r="W65" s="14" t="str">
        <f>[1]WwTW!W65</f>
        <v>LESS THAN 7</v>
      </c>
      <c r="X65" s="14" t="str">
        <f>[1]WwTW!X65</f>
        <v/>
      </c>
    </row>
    <row r="66" spans="2:24" x14ac:dyDescent="0.2">
      <c r="B66" s="13"/>
      <c r="D66" s="14" t="str">
        <f>[1]WwTW!D66</f>
        <v>CLAYMILLS (STW) (Burton upon Trent)</v>
      </c>
      <c r="E66" s="14">
        <f>[1]WwTW!E66</f>
        <v>52.829529000000001</v>
      </c>
      <c r="F66" s="14">
        <f>[1]WwTW!F66</f>
        <v>-1.609888</v>
      </c>
      <c r="H66" s="14">
        <f>[1]WwTW!H66</f>
        <v>0</v>
      </c>
      <c r="I66" s="14" t="str">
        <f>[1]WwTW!I66</f>
        <v>Measured</v>
      </c>
      <c r="J66" s="68">
        <f>[1]WwTW!J66</f>
        <v>0</v>
      </c>
      <c r="K66" s="14" t="str">
        <f>[1]WwTW!K66</f>
        <v>Measured</v>
      </c>
      <c r="L66" s="14"/>
      <c r="M66" s="14" t="str">
        <f>[1]WwTW!M66</f>
        <v>SAS Bphos</v>
      </c>
      <c r="O66" s="14" t="str">
        <f>[2]WwTW!O66</f>
        <v/>
      </c>
      <c r="P66" s="14" t="str">
        <f>[1]WwTW!P66</f>
        <v>Yes</v>
      </c>
      <c r="Q66" s="14" t="str">
        <f>[1]WwTW!Q66</f>
        <v>Yes</v>
      </c>
      <c r="R66" s="14" t="str">
        <f>[2]WwTW!R66</f>
        <v/>
      </c>
      <c r="T66" s="14" t="str">
        <f>[1]WwTW!T66</f>
        <v>Y</v>
      </c>
      <c r="U66" s="14" t="str">
        <f>[1]WwTW!U66</f>
        <v>07:30 - 15:30 M-F</v>
      </c>
      <c r="V66" s="14" t="str">
        <f>[1]WwTW!V66</f>
        <v>28</v>
      </c>
      <c r="W66" s="14" t="str">
        <f>[1]WwTW!W66</f>
        <v>n/a</v>
      </c>
      <c r="X66" s="14" t="str">
        <f>[1]WwTW!X66</f>
        <v>ACCEPTS IMPORTS OUTSIDE OF THESE TIMES</v>
      </c>
    </row>
    <row r="67" spans="2:24" x14ac:dyDescent="0.2">
      <c r="B67" s="13"/>
      <c r="D67" s="14" t="str">
        <f>[1]WwTW!D67</f>
        <v>CLEOBURY MORTIMER (STW)</v>
      </c>
      <c r="E67" s="14">
        <f>[1]WwTW!E67</f>
        <v>52.382897999999997</v>
      </c>
      <c r="F67" s="14">
        <f>[1]WwTW!F67</f>
        <v>-2.4715780000000001</v>
      </c>
      <c r="H67" s="14">
        <f>[1]WwTW!H67</f>
        <v>35</v>
      </c>
      <c r="I67" s="14" t="str">
        <f>[1]WwTW!I67</f>
        <v>Measured</v>
      </c>
      <c r="J67" s="68">
        <f>[1]WwTW!J67</f>
        <v>2.3699999999999999E-2</v>
      </c>
      <c r="K67" s="14" t="str">
        <f>[1]WwTW!K67</f>
        <v>Measured</v>
      </c>
      <c r="L67" s="14"/>
      <c r="M67" s="14" t="str">
        <f>[1]WwTW!M67</f>
        <v>SB</v>
      </c>
      <c r="O67" s="14" t="str">
        <f>[2]WwTW!O67</f>
        <v/>
      </c>
      <c r="P67" s="14" t="str">
        <f>[1]WwTW!P67</f>
        <v>Yes</v>
      </c>
      <c r="Q67" s="14" t="str">
        <f>[1]WwTW!Q67</f>
        <v>No</v>
      </c>
      <c r="R67" s="14" t="str">
        <f>[2]WwTW!R67</f>
        <v/>
      </c>
      <c r="T67" s="14" t="str">
        <f>[1]WwTW!T67</f>
        <v>N</v>
      </c>
      <c r="U67" s="14" t="str">
        <f>[1]WwTW!U67</f>
        <v>Not Manned</v>
      </c>
      <c r="V67" s="14" t="str">
        <f>[1]WwTW!V67</f>
        <v>18</v>
      </c>
      <c r="W67" s="14" t="str">
        <f>[1]WwTW!W67</f>
        <v>LESS THAN 7</v>
      </c>
      <c r="X67" s="14" t="str">
        <f>[1]WwTW!X67</f>
        <v/>
      </c>
    </row>
    <row r="68" spans="2:24" x14ac:dyDescent="0.2">
      <c r="B68" s="13"/>
      <c r="D68" s="14" t="str">
        <f>[1]WwTW!D68</f>
        <v>CLOWNE (STW)</v>
      </c>
      <c r="E68" s="14">
        <f>[1]WwTW!E68</f>
        <v>53.273544000000001</v>
      </c>
      <c r="F68" s="14">
        <f>[1]WwTW!F68</f>
        <v>-1.248858</v>
      </c>
      <c r="H68" s="14">
        <f>[1]WwTW!H68</f>
        <v>154</v>
      </c>
      <c r="I68" s="14" t="str">
        <f>[1]WwTW!I68</f>
        <v>Measured</v>
      </c>
      <c r="J68" s="68">
        <f>[1]WwTW!J68</f>
        <v>4.8000000000000001E-2</v>
      </c>
      <c r="K68" s="14" t="str">
        <f>[1]WwTW!K68</f>
        <v>Measured</v>
      </c>
      <c r="L68" s="14"/>
      <c r="M68" s="14" t="str">
        <f>[1]WwTW!M68</f>
        <v>SB Cphos</v>
      </c>
      <c r="O68" s="14" t="str">
        <f>[2]WwTW!O68</f>
        <v/>
      </c>
      <c r="P68" s="14" t="str">
        <f>[1]WwTW!P68</f>
        <v>Yes</v>
      </c>
      <c r="Q68" s="14" t="str">
        <f>[1]WwTW!Q68</f>
        <v>No</v>
      </c>
      <c r="R68" s="14" t="str">
        <f>[2]WwTW!R68</f>
        <v/>
      </c>
      <c r="T68" s="14" t="str">
        <f>[1]WwTW!T68</f>
        <v>N</v>
      </c>
      <c r="U68" s="14" t="str">
        <f>[1]WwTW!U68</f>
        <v>Not Manned</v>
      </c>
      <c r="V68" s="14" t="str">
        <f>[1]WwTW!V68</f>
        <v>28</v>
      </c>
      <c r="W68" s="14" t="str">
        <f>[1]WwTW!W68</f>
        <v>LESS THAN 7</v>
      </c>
      <c r="X68" s="14" t="str">
        <f>[1]WwTW!X68</f>
        <v/>
      </c>
    </row>
    <row r="69" spans="2:24" x14ac:dyDescent="0.2">
      <c r="B69" s="13"/>
      <c r="D69" s="14" t="str">
        <f>[1]WwTW!D69</f>
        <v>COALEY (STW)</v>
      </c>
      <c r="E69" s="14">
        <f>[1]WwTW!E69</f>
        <v>51.715778</v>
      </c>
      <c r="F69" s="14">
        <f>[1]WwTW!F69</f>
        <v>-2.3555269999999999</v>
      </c>
      <c r="H69" s="14">
        <f>[1]WwTW!H69</f>
        <v>399</v>
      </c>
      <c r="I69" s="14" t="str">
        <f>[1]WwTW!I69</f>
        <v>Measured</v>
      </c>
      <c r="J69" s="68">
        <f>[1]WwTW!J69</f>
        <v>3.9800000000000002E-2</v>
      </c>
      <c r="K69" s="14" t="str">
        <f>[1]WwTW!K69</f>
        <v>Measured</v>
      </c>
      <c r="L69" s="14"/>
      <c r="M69" s="14" t="str">
        <f>[1]WwTW!M69</f>
        <v>SAS Cphos</v>
      </c>
      <c r="O69" s="14" t="str">
        <f>[2]WwTW!O69</f>
        <v/>
      </c>
      <c r="P69" s="14" t="str">
        <f>[1]WwTW!P69</f>
        <v>Yes</v>
      </c>
      <c r="Q69" s="14" t="str">
        <f>[1]WwTW!Q69</f>
        <v>No</v>
      </c>
      <c r="R69" s="14" t="str">
        <f>[2]WwTW!R69</f>
        <v/>
      </c>
      <c r="T69" s="14" t="str">
        <f>[1]WwTW!T69</f>
        <v>N</v>
      </c>
      <c r="U69" s="14" t="str">
        <f>[1]WwTW!U69</f>
        <v>Not Manned</v>
      </c>
      <c r="V69" s="14" t="str">
        <f>[1]WwTW!V69</f>
        <v>28</v>
      </c>
      <c r="W69" s="14" t="str">
        <f>[1]WwTW!W69</f>
        <v>LESS THAN 7</v>
      </c>
      <c r="X69" s="14" t="str">
        <f>[1]WwTW!X69</f>
        <v/>
      </c>
    </row>
    <row r="70" spans="2:24" x14ac:dyDescent="0.2">
      <c r="B70" s="13"/>
      <c r="D70" s="14" t="str">
        <f>[1]WwTW!D70</f>
        <v>COALPORT (STW) (Telford)</v>
      </c>
      <c r="E70" s="14">
        <f>[1]WwTW!E70</f>
        <v>52.610844</v>
      </c>
      <c r="F70" s="14">
        <f>[1]WwTW!F70</f>
        <v>-2.432801</v>
      </c>
      <c r="H70" s="14">
        <f>[1]WwTW!H70</f>
        <v>1871</v>
      </c>
      <c r="I70" s="14" t="str">
        <f>[1]WwTW!I70</f>
        <v>Measured</v>
      </c>
      <c r="J70" s="68">
        <f>[1]WwTW!J70</f>
        <v>0.25950000000000001</v>
      </c>
      <c r="K70" s="14" t="str">
        <f>[1]WwTW!K70</f>
        <v>Measured</v>
      </c>
      <c r="L70" s="14"/>
      <c r="M70" s="14" t="str">
        <f>[1]WwTW!M70</f>
        <v>SAS</v>
      </c>
      <c r="O70" s="14" t="str">
        <f>[2]WwTW!O70</f>
        <v/>
      </c>
      <c r="P70" s="14" t="str">
        <f>[1]WwTW!P70</f>
        <v>Yes</v>
      </c>
      <c r="Q70" s="14" t="str">
        <f>[1]WwTW!Q70</f>
        <v>Yes</v>
      </c>
      <c r="R70" s="14" t="str">
        <f>[2]WwTW!R70</f>
        <v/>
      </c>
      <c r="T70" s="14" t="str">
        <f>[1]WwTW!T70</f>
        <v>Y</v>
      </c>
      <c r="U70" s="14" t="str">
        <f>[1]WwTW!U70</f>
        <v>07:30 - 15:30 M-F</v>
      </c>
      <c r="V70" s="14" t="str">
        <f>[1]WwTW!V70</f>
        <v>28</v>
      </c>
      <c r="W70" s="14" t="str">
        <f>[1]WwTW!W70</f>
        <v>n/a</v>
      </c>
      <c r="X70" s="14" t="str">
        <f>[1]WwTW!X70</f>
        <v>Trucked as cake to various sites for treatment and disposal</v>
      </c>
    </row>
    <row r="71" spans="2:24" x14ac:dyDescent="0.2">
      <c r="B71" s="13"/>
      <c r="D71" s="14" t="str">
        <f>[1]WwTW!D71</f>
        <v>CODSALL (STW)</v>
      </c>
      <c r="E71" s="14">
        <f>[1]WwTW!E71</f>
        <v>52.630932999999999</v>
      </c>
      <c r="F71" s="14">
        <f>[1]WwTW!F71</f>
        <v>-2.1757970000000002</v>
      </c>
      <c r="H71" s="14">
        <f>[1]WwTW!H71</f>
        <v>257</v>
      </c>
      <c r="I71" s="14" t="str">
        <f>[1]WwTW!I71</f>
        <v>Measured</v>
      </c>
      <c r="J71" s="68">
        <f>[1]WwTW!J71</f>
        <v>4.7300000000000002E-2</v>
      </c>
      <c r="K71" s="14" t="str">
        <f>[1]WwTW!K71</f>
        <v>Measured</v>
      </c>
      <c r="L71" s="14"/>
      <c r="M71" s="14" t="str">
        <f>[1]WwTW!M71</f>
        <v>SAS Cphos</v>
      </c>
      <c r="O71" s="14" t="str">
        <f>[2]WwTW!O71</f>
        <v/>
      </c>
      <c r="P71" s="14" t="str">
        <f>[1]WwTW!P71</f>
        <v>Yes</v>
      </c>
      <c r="Q71" s="14" t="str">
        <f>[1]WwTW!Q71</f>
        <v>No</v>
      </c>
      <c r="R71" s="14" t="str">
        <f>[2]WwTW!R71</f>
        <v/>
      </c>
      <c r="T71" s="14" t="str">
        <f>[1]WwTW!T71</f>
        <v>N</v>
      </c>
      <c r="U71" s="14" t="str">
        <f>[1]WwTW!U71</f>
        <v>Not Manned</v>
      </c>
      <c r="V71" s="14" t="str">
        <f>[1]WwTW!V71</f>
        <v>28</v>
      </c>
      <c r="W71" s="14" t="str">
        <f>[1]WwTW!W71</f>
        <v>LESS THAN 7</v>
      </c>
      <c r="X71" s="14" t="str">
        <f>[1]WwTW!X71</f>
        <v/>
      </c>
    </row>
    <row r="72" spans="2:24" x14ac:dyDescent="0.2">
      <c r="B72" s="13"/>
      <c r="D72" s="14" t="str">
        <f>[1]WwTW!D72</f>
        <v>COLESHILL (STW)</v>
      </c>
      <c r="E72" s="14">
        <f>[1]WwTW!E72</f>
        <v>52.517439000000003</v>
      </c>
      <c r="F72" s="14">
        <f>[1]WwTW!F72</f>
        <v>-1.7090479999999999</v>
      </c>
      <c r="H72" s="14">
        <f>[1]WwTW!H72</f>
        <v>1887</v>
      </c>
      <c r="I72" s="14" t="str">
        <f>[1]WwTW!I72</f>
        <v>Measured</v>
      </c>
      <c r="J72" s="68">
        <f>[1]WwTW!J72</f>
        <v>4.3400000000000001E-2</v>
      </c>
      <c r="K72" s="14" t="str">
        <f>[1]WwTW!K72</f>
        <v>Measured</v>
      </c>
      <c r="L72" s="14"/>
      <c r="M72" s="14" t="str">
        <f>[1]WwTW!M72</f>
        <v>SAS Cphos</v>
      </c>
      <c r="O72" s="14" t="str">
        <f>[2]WwTW!O72</f>
        <v/>
      </c>
      <c r="P72" s="14" t="str">
        <f>[1]WwTW!P72</f>
        <v>Yes</v>
      </c>
      <c r="Q72" s="14" t="str">
        <f>[1]WwTW!Q72</f>
        <v>No</v>
      </c>
      <c r="R72" s="14" t="str">
        <f>[2]WwTW!R72</f>
        <v/>
      </c>
      <c r="T72" s="14" t="str">
        <f>[1]WwTW!T72</f>
        <v>N</v>
      </c>
      <c r="U72" s="14" t="str">
        <f>[1]WwTW!U72</f>
        <v>Not Manned</v>
      </c>
      <c r="V72" s="14" t="str">
        <f>[1]WwTW!V72</f>
        <v>28</v>
      </c>
      <c r="W72" s="14" t="str">
        <f>[1]WwTW!W72</f>
        <v>LESS THAN 7</v>
      </c>
      <c r="X72" s="14" t="str">
        <f>[1]WwTW!X72</f>
        <v/>
      </c>
    </row>
    <row r="73" spans="2:24" x14ac:dyDescent="0.2">
      <c r="B73" s="13"/>
      <c r="D73" s="14" t="str">
        <f>[1]WwTW!D73</f>
        <v>COLLINGHAM (STW)</v>
      </c>
      <c r="E73" s="14">
        <f>[1]WwTW!E73</f>
        <v>53.157164999999999</v>
      </c>
      <c r="F73" s="14">
        <f>[1]WwTW!F73</f>
        <v>-0.76367300000000005</v>
      </c>
      <c r="H73" s="14">
        <f>[1]WwTW!H73</f>
        <v>28</v>
      </c>
      <c r="I73" s="14" t="str">
        <f>[1]WwTW!I73</f>
        <v>Measured</v>
      </c>
      <c r="J73" s="68">
        <f>[1]WwTW!J73</f>
        <v>2.9399999999999999E-2</v>
      </c>
      <c r="K73" s="14" t="str">
        <f>[1]WwTW!K73</f>
        <v>Measured</v>
      </c>
      <c r="L73" s="14"/>
      <c r="M73" s="14" t="str">
        <f>[1]WwTW!M73</f>
        <v>SB</v>
      </c>
      <c r="O73" s="14" t="str">
        <f>[2]WwTW!O73</f>
        <v/>
      </c>
      <c r="P73" s="14" t="str">
        <f>[1]WwTW!P73</f>
        <v>Yes</v>
      </c>
      <c r="Q73" s="14" t="str">
        <f>[1]WwTW!Q73</f>
        <v>No</v>
      </c>
      <c r="R73" s="14" t="str">
        <f>[2]WwTW!R73</f>
        <v/>
      </c>
      <c r="T73" s="14" t="str">
        <f>[1]WwTW!T73</f>
        <v>N</v>
      </c>
      <c r="U73" s="14" t="str">
        <f>[1]WwTW!U73</f>
        <v>Not Manned</v>
      </c>
      <c r="V73" s="14" t="str">
        <f>[1]WwTW!V73</f>
        <v>18</v>
      </c>
      <c r="W73" s="14" t="str">
        <f>[1]WwTW!W73</f>
        <v>14</v>
      </c>
      <c r="X73" s="14" t="str">
        <f>[1]WwTW!X73</f>
        <v/>
      </c>
    </row>
    <row r="74" spans="2:24" x14ac:dyDescent="0.2">
      <c r="B74" s="13"/>
      <c r="D74" s="14" t="str">
        <f>[1]WwTW!D74</f>
        <v>COLWALL (STW)</v>
      </c>
      <c r="E74" s="14">
        <f>[1]WwTW!E74</f>
        <v>52.082192999999997</v>
      </c>
      <c r="F74" s="14">
        <f>[1]WwTW!F74</f>
        <v>-2.3805710000000002</v>
      </c>
      <c r="H74" s="14">
        <f>[1]WwTW!H74</f>
        <v>19</v>
      </c>
      <c r="I74" s="14" t="str">
        <f>[1]WwTW!I74</f>
        <v>Measured</v>
      </c>
      <c r="J74" s="68">
        <f>[1]WwTW!J74</f>
        <v>2.9499999999999998E-2</v>
      </c>
      <c r="K74" s="14" t="str">
        <f>[1]WwTW!K74</f>
        <v>Measured</v>
      </c>
      <c r="L74" s="14"/>
      <c r="M74" s="14" t="str">
        <f>[1]WwTW!M74</f>
        <v>CSAS</v>
      </c>
      <c r="O74" s="14" t="str">
        <f>[2]WwTW!O74</f>
        <v/>
      </c>
      <c r="P74" s="14" t="str">
        <f>[1]WwTW!P74</f>
        <v>Yes</v>
      </c>
      <c r="Q74" s="14" t="str">
        <f>[1]WwTW!Q74</f>
        <v>No</v>
      </c>
      <c r="R74" s="14" t="str">
        <f>[2]WwTW!R74</f>
        <v/>
      </c>
      <c r="T74" s="14" t="str">
        <f>[1]WwTW!T74</f>
        <v>N</v>
      </c>
      <c r="U74" s="14" t="str">
        <f>[1]WwTW!U74</f>
        <v>Not Manned</v>
      </c>
      <c r="V74" s="14" t="str">
        <f>[1]WwTW!V74</f>
        <v>18</v>
      </c>
      <c r="W74" s="14" t="str">
        <f>[1]WwTW!W74</f>
        <v>LESS THAN 7</v>
      </c>
      <c r="X74" s="14" t="str">
        <f>[1]WwTW!X74</f>
        <v/>
      </c>
    </row>
    <row r="75" spans="2:24" x14ac:dyDescent="0.2">
      <c r="B75" s="13"/>
      <c r="D75" s="14" t="str">
        <f>[1]WwTW!D75</f>
        <v>COTGRAVE (STW)</v>
      </c>
      <c r="E75" s="14">
        <f>[1]WwTW!E75</f>
        <v>52.913077999999999</v>
      </c>
      <c r="F75" s="14">
        <f>[1]WwTW!F75</f>
        <v>-1.052586</v>
      </c>
      <c r="H75" s="14">
        <f>[1]WwTW!H75</f>
        <v>197</v>
      </c>
      <c r="I75" s="14" t="str">
        <f>[1]WwTW!I75</f>
        <v>Measured</v>
      </c>
      <c r="J75" s="68">
        <f>[1]WwTW!J75</f>
        <v>4.3400000000000001E-2</v>
      </c>
      <c r="K75" s="14" t="str">
        <f>[1]WwTW!K75</f>
        <v>Measured</v>
      </c>
      <c r="L75" s="14"/>
      <c r="M75" s="14" t="str">
        <f>[1]WwTW!M75</f>
        <v>SB</v>
      </c>
      <c r="O75" s="14" t="str">
        <f>[2]WwTW!O75</f>
        <v/>
      </c>
      <c r="P75" s="14" t="str">
        <f>[1]WwTW!P75</f>
        <v>Yes</v>
      </c>
      <c r="Q75" s="14" t="str">
        <f>[1]WwTW!Q75</f>
        <v>No</v>
      </c>
      <c r="R75" s="14" t="str">
        <f>[2]WwTW!R75</f>
        <v/>
      </c>
      <c r="T75" s="14" t="str">
        <f>[1]WwTW!T75</f>
        <v>N</v>
      </c>
      <c r="U75" s="14" t="str">
        <f>[1]WwTW!U75</f>
        <v>Not Manned</v>
      </c>
      <c r="V75" s="14" t="str">
        <f>[1]WwTW!V75</f>
        <v>18</v>
      </c>
      <c r="W75" s="14" t="str">
        <f>[1]WwTW!W75</f>
        <v>LESS THAN 7</v>
      </c>
      <c r="X75" s="14" t="str">
        <f>[1]WwTW!X75</f>
        <v/>
      </c>
    </row>
    <row r="76" spans="2:24" x14ac:dyDescent="0.2">
      <c r="B76" s="13"/>
      <c r="D76" s="14" t="str">
        <f>[1]WwTW!D76</f>
        <v>COTON PARK (STW) (Linton)</v>
      </c>
      <c r="E76" s="14">
        <f>[1]WwTW!E76</f>
        <v>52.756225000000001</v>
      </c>
      <c r="F76" s="14">
        <f>[1]WwTW!F76</f>
        <v>-1.595472</v>
      </c>
      <c r="H76" s="14">
        <f>[1]WwTW!H76</f>
        <v>79</v>
      </c>
      <c r="I76" s="14" t="str">
        <f>[1]WwTW!I76</f>
        <v>Measured</v>
      </c>
      <c r="J76" s="68">
        <f>[1]WwTW!J76</f>
        <v>5.4600000000000003E-2</v>
      </c>
      <c r="K76" s="14" t="str">
        <f>[1]WwTW!K76</f>
        <v>Measured</v>
      </c>
      <c r="L76" s="14"/>
      <c r="M76" s="14" t="str">
        <f>[1]WwTW!M76</f>
        <v>SB</v>
      </c>
      <c r="O76" s="14" t="str">
        <f>[2]WwTW!O76</f>
        <v/>
      </c>
      <c r="P76" s="14" t="str">
        <f>[1]WwTW!P76</f>
        <v>Yes</v>
      </c>
      <c r="Q76" s="14" t="str">
        <f>[1]WwTW!Q76</f>
        <v>No</v>
      </c>
      <c r="R76" s="14" t="str">
        <f>[2]WwTW!R76</f>
        <v/>
      </c>
      <c r="T76" s="14" t="str">
        <f>[1]WwTW!T76</f>
        <v>N</v>
      </c>
      <c r="U76" s="14" t="str">
        <f>[1]WwTW!U76</f>
        <v>Not Manned</v>
      </c>
      <c r="V76" s="14" t="str">
        <f>[1]WwTW!V76</f>
        <v>28</v>
      </c>
      <c r="W76" s="14" t="str">
        <f>[1]WwTW!W76</f>
        <v>LESS THAN 7</v>
      </c>
      <c r="X76" s="14" t="str">
        <f>[1]WwTW!X76</f>
        <v/>
      </c>
    </row>
    <row r="77" spans="2:24" x14ac:dyDescent="0.2">
      <c r="B77" s="13"/>
      <c r="D77" s="14" t="str">
        <f>[1]WwTW!D77</f>
        <v>COUNTESTHORPE (STW)</v>
      </c>
      <c r="E77" s="14">
        <f>[1]WwTW!E77</f>
        <v>52.565492999999996</v>
      </c>
      <c r="F77" s="14">
        <f>[1]WwTW!F77</f>
        <v>-1.1272040000000001</v>
      </c>
      <c r="H77" s="14">
        <f>[1]WwTW!H77</f>
        <v>0</v>
      </c>
      <c r="I77" s="14" t="str">
        <f>[1]WwTW!I77</f>
        <v>Measured</v>
      </c>
      <c r="J77" s="68">
        <f>[1]WwTW!J77</f>
        <v>0</v>
      </c>
      <c r="K77" s="14" t="str">
        <f>[1]WwTW!K77</f>
        <v>Measured</v>
      </c>
      <c r="L77" s="14"/>
      <c r="M77" s="14" t="str">
        <f>[1]WwTW!M77</f>
        <v>SB</v>
      </c>
      <c r="O77" s="14" t="str">
        <f>[2]WwTW!O77</f>
        <v/>
      </c>
      <c r="P77" s="14" t="str">
        <f>[1]WwTW!P77</f>
        <v>Yes</v>
      </c>
      <c r="Q77" s="14" t="str">
        <f>[1]WwTW!Q77</f>
        <v>No</v>
      </c>
      <c r="R77" s="14" t="str">
        <f>[2]WwTW!R77</f>
        <v/>
      </c>
      <c r="T77" s="14" t="str">
        <f>[1]WwTW!T77</f>
        <v>N</v>
      </c>
      <c r="U77" s="14" t="str">
        <f>[1]WwTW!U77</f>
        <v>Not Manned</v>
      </c>
      <c r="V77" s="14" t="str">
        <f>[1]WwTW!V77</f>
        <v>13</v>
      </c>
      <c r="W77" s="14" t="str">
        <f>[1]WwTW!W77</f>
        <v>n/a</v>
      </c>
      <c r="X77" s="14" t="str">
        <f>[1]WwTW!X77</f>
        <v/>
      </c>
    </row>
    <row r="78" spans="2:24" x14ac:dyDescent="0.2">
      <c r="B78" s="13"/>
      <c r="D78" s="14" t="str">
        <f>[1]WwTW!D78</f>
        <v>COVEN HEATH (STW)</v>
      </c>
      <c r="E78" s="14">
        <f>[1]WwTW!E78</f>
        <v>52.643168000000003</v>
      </c>
      <c r="F78" s="14">
        <f>[1]WwTW!F78</f>
        <v>-2.1280890000000001</v>
      </c>
      <c r="H78" s="14">
        <f>[1]WwTW!H78</f>
        <v>531</v>
      </c>
      <c r="I78" s="14" t="str">
        <f>[1]WwTW!I78</f>
        <v>Measured</v>
      </c>
      <c r="J78" s="68">
        <f>[1]WwTW!J78</f>
        <v>5.1200000000000002E-2</v>
      </c>
      <c r="K78" s="14" t="str">
        <f>[1]WwTW!K78</f>
        <v>Measured</v>
      </c>
      <c r="L78" s="14"/>
      <c r="M78" s="14" t="str">
        <f>[1]WwTW!M78</f>
        <v>SB</v>
      </c>
      <c r="O78" s="14" t="str">
        <f>[2]WwTW!O78</f>
        <v/>
      </c>
      <c r="P78" s="14" t="str">
        <f>[1]WwTW!P78</f>
        <v>Yes</v>
      </c>
      <c r="Q78" s="14" t="str">
        <f>[1]WwTW!Q78</f>
        <v>No</v>
      </c>
      <c r="R78" s="14" t="str">
        <f>[2]WwTW!R78</f>
        <v/>
      </c>
      <c r="T78" s="14" t="str">
        <f>[1]WwTW!T78</f>
        <v>N</v>
      </c>
      <c r="U78" s="14" t="str">
        <f>[1]WwTW!U78</f>
        <v>Not Manned</v>
      </c>
      <c r="V78" s="14" t="str">
        <f>[1]WwTW!V78</f>
        <v>28</v>
      </c>
      <c r="W78" s="14" t="str">
        <f>[1]WwTW!W78</f>
        <v>LESS THAN 7</v>
      </c>
      <c r="X78" s="14" t="str">
        <f>[1]WwTW!X78</f>
        <v/>
      </c>
    </row>
    <row r="79" spans="2:24" x14ac:dyDescent="0.2">
      <c r="B79" s="13"/>
      <c r="D79" s="14" t="str">
        <f>[1]WwTW!D79</f>
        <v>COVENTRY - FINHAM (STW)</v>
      </c>
      <c r="E79" s="14">
        <f>[1]WwTW!E79</f>
        <v>52.363050000000001</v>
      </c>
      <c r="F79" s="14">
        <f>[1]WwTW!F79</f>
        <v>-1.5094810000000001</v>
      </c>
      <c r="H79" s="14">
        <f>[1]WwTW!H79</f>
        <v>0</v>
      </c>
      <c r="I79" s="14" t="str">
        <f>[1]WwTW!I79</f>
        <v>Measured</v>
      </c>
      <c r="J79" s="68">
        <f>[1]WwTW!J79</f>
        <v>0</v>
      </c>
      <c r="K79" s="14" t="str">
        <f>[1]WwTW!K79</f>
        <v>Measured</v>
      </c>
      <c r="L79" s="14"/>
      <c r="M79" s="14" t="str">
        <f>[1]WwTW!M79</f>
        <v>SAS Cphos</v>
      </c>
      <c r="O79" s="14" t="str">
        <f>[2]WwTW!O79</f>
        <v/>
      </c>
      <c r="P79" s="14" t="str">
        <f>[1]WwTW!P79</f>
        <v>Yes</v>
      </c>
      <c r="Q79" s="14" t="str">
        <f>[1]WwTW!Q79</f>
        <v>Yes</v>
      </c>
      <c r="R79" s="14" t="str">
        <f>[2]WwTW!R79</f>
        <v/>
      </c>
      <c r="T79" s="14" t="str">
        <f>[1]WwTW!T79</f>
        <v>Y</v>
      </c>
      <c r="U79" s="14" t="str">
        <f>[1]WwTW!U79</f>
        <v>07:30 - 15:30 M-F</v>
      </c>
      <c r="V79" s="14" t="str">
        <f>[1]WwTW!V79</f>
        <v>28</v>
      </c>
      <c r="W79" s="14" t="str">
        <f>[1]WwTW!W79</f>
        <v>n/a</v>
      </c>
      <c r="X79" s="14" t="str">
        <f>[1]WwTW!X79</f>
        <v/>
      </c>
    </row>
    <row r="80" spans="2:24" x14ac:dyDescent="0.2">
      <c r="B80" s="13"/>
      <c r="D80" s="14" t="str">
        <f>[1]WwTW!D80</f>
        <v>CRANKLEY POINT (STW) (Newark)</v>
      </c>
      <c r="E80" s="14">
        <f>[1]WwTW!E80</f>
        <v>53.092365999999998</v>
      </c>
      <c r="F80" s="14">
        <f>[1]WwTW!F80</f>
        <v>-0.80379500000000004</v>
      </c>
      <c r="H80" s="14">
        <f>[1]WwTW!H80</f>
        <v>1288</v>
      </c>
      <c r="I80" s="14" t="str">
        <f>[1]WwTW!I80</f>
        <v>Measured</v>
      </c>
      <c r="J80" s="68">
        <f>[1]WwTW!J80</f>
        <v>4.8099999999999997E-2</v>
      </c>
      <c r="K80" s="14" t="str">
        <f>[1]WwTW!K80</f>
        <v>Measured</v>
      </c>
      <c r="L80" s="14"/>
      <c r="M80" s="14" t="str">
        <f>[1]WwTW!M80</f>
        <v>SAS Cphos</v>
      </c>
      <c r="O80" s="14" t="str">
        <f>[2]WwTW!O80</f>
        <v/>
      </c>
      <c r="P80" s="14" t="str">
        <f>[1]WwTW!P80</f>
        <v>Yes</v>
      </c>
      <c r="Q80" s="14" t="str">
        <f>[1]WwTW!Q80</f>
        <v>No</v>
      </c>
      <c r="R80" s="14" t="str">
        <f>[2]WwTW!R80</f>
        <v/>
      </c>
      <c r="T80" s="14" t="str">
        <f>[1]WwTW!T80</f>
        <v>N</v>
      </c>
      <c r="U80" s="14" t="str">
        <f>[1]WwTW!U80</f>
        <v>Not Manned</v>
      </c>
      <c r="V80" s="14" t="str">
        <f>[1]WwTW!V80</f>
        <v>28</v>
      </c>
      <c r="W80" s="14" t="str">
        <f>[1]WwTW!W80</f>
        <v>LESS THAN 7</v>
      </c>
      <c r="X80" s="14" t="str">
        <f>[1]WwTW!X80</f>
        <v/>
      </c>
    </row>
    <row r="81" spans="2:24" x14ac:dyDescent="0.2">
      <c r="B81" s="13"/>
      <c r="D81" s="14" t="str">
        <f>[1]WwTW!D81</f>
        <v>CRAVEN ARMS (STW)</v>
      </c>
      <c r="E81" s="14">
        <f>[1]WwTW!E81</f>
        <v>52.424968</v>
      </c>
      <c r="F81" s="14">
        <f>[1]WwTW!F81</f>
        <v>-2.8308550000000001</v>
      </c>
      <c r="H81" s="14">
        <f>[1]WwTW!H81</f>
        <v>27</v>
      </c>
      <c r="I81" s="14" t="str">
        <f>[1]WwTW!I81</f>
        <v>Measured</v>
      </c>
      <c r="J81" s="68">
        <f>[1]WwTW!J81</f>
        <v>3.4500000000000003E-2</v>
      </c>
      <c r="K81" s="14" t="str">
        <f>[1]WwTW!K81</f>
        <v>Measured</v>
      </c>
      <c r="L81" s="14"/>
      <c r="M81" s="14" t="str">
        <f>[1]WwTW!M81</f>
        <v>SAS Cphos</v>
      </c>
      <c r="O81" s="14" t="str">
        <f>[2]WwTW!O81</f>
        <v/>
      </c>
      <c r="P81" s="14" t="str">
        <f>[1]WwTW!P81</f>
        <v>Yes</v>
      </c>
      <c r="Q81" s="14" t="str">
        <f>[1]WwTW!Q81</f>
        <v>No</v>
      </c>
      <c r="R81" s="14" t="str">
        <f>[2]WwTW!R81</f>
        <v/>
      </c>
      <c r="T81" s="14" t="str">
        <f>[1]WwTW!T81</f>
        <v>N</v>
      </c>
      <c r="U81" s="14" t="str">
        <f>[1]WwTW!U81</f>
        <v>Not Manned</v>
      </c>
      <c r="V81" s="14" t="str">
        <f>[1]WwTW!V81</f>
        <v>13</v>
      </c>
      <c r="W81" s="14" t="str">
        <f>[1]WwTW!W81</f>
        <v>14</v>
      </c>
      <c r="X81" s="14" t="str">
        <f>[1]WwTW!X81</f>
        <v/>
      </c>
    </row>
    <row r="82" spans="2:24" x14ac:dyDescent="0.2">
      <c r="B82" s="13"/>
      <c r="D82" s="14" t="str">
        <f>[1]WwTW!D82</f>
        <v>CRESWELL (STW)</v>
      </c>
      <c r="E82" s="14">
        <f>[1]WwTW!E82</f>
        <v>53.253031</v>
      </c>
      <c r="F82" s="14">
        <f>[1]WwTW!F82</f>
        <v>-1.2142599999999999</v>
      </c>
      <c r="H82" s="14">
        <f>[1]WwTW!H82</f>
        <v>131</v>
      </c>
      <c r="I82" s="14" t="str">
        <f>[1]WwTW!I82</f>
        <v>Measured</v>
      </c>
      <c r="J82" s="68">
        <f>[1]WwTW!J82</f>
        <v>4.5999999999999999E-2</v>
      </c>
      <c r="K82" s="14" t="str">
        <f>[1]WwTW!K82</f>
        <v>Measured</v>
      </c>
      <c r="L82" s="14"/>
      <c r="M82" s="14" t="str">
        <f>[1]WwTW!M82</f>
        <v>SB Cphos</v>
      </c>
      <c r="O82" s="14" t="str">
        <f>[2]WwTW!O82</f>
        <v/>
      </c>
      <c r="P82" s="14" t="str">
        <f>[1]WwTW!P82</f>
        <v>Yes</v>
      </c>
      <c r="Q82" s="14" t="str">
        <f>[1]WwTW!Q82</f>
        <v>No</v>
      </c>
      <c r="R82" s="14" t="str">
        <f>[2]WwTW!R82</f>
        <v/>
      </c>
      <c r="T82" s="14" t="str">
        <f>[1]WwTW!T82</f>
        <v>N</v>
      </c>
      <c r="U82" s="14" t="str">
        <f>[1]WwTW!U82</f>
        <v>Not Manned</v>
      </c>
      <c r="V82" s="14" t="str">
        <f>[1]WwTW!V82</f>
        <v>28</v>
      </c>
      <c r="W82" s="14" t="str">
        <f>[1]WwTW!W82</f>
        <v>LESS THAN 7</v>
      </c>
      <c r="X82" s="14" t="str">
        <f>[1]WwTW!X82</f>
        <v/>
      </c>
    </row>
    <row r="83" spans="2:24" x14ac:dyDescent="0.2">
      <c r="B83" s="13"/>
      <c r="D83" s="14" t="str">
        <f>[1]WwTW!D83</f>
        <v>CROPTHORNE HEATH (STW)</v>
      </c>
      <c r="E83" s="14">
        <f>[1]WwTW!E83</f>
        <v>52.099916999999998</v>
      </c>
      <c r="F83" s="14">
        <f>[1]WwTW!F83</f>
        <v>-2.0167470000000001</v>
      </c>
      <c r="H83" s="14">
        <f>[1]WwTW!H83</f>
        <v>26</v>
      </c>
      <c r="I83" s="14" t="str">
        <f>[1]WwTW!I83</f>
        <v>Measured</v>
      </c>
      <c r="J83" s="68">
        <f>[1]WwTW!J83</f>
        <v>3.8699999999999998E-2</v>
      </c>
      <c r="K83" s="14" t="str">
        <f>[1]WwTW!K83</f>
        <v>Measured</v>
      </c>
      <c r="L83" s="14"/>
      <c r="M83" s="14" t="str">
        <f>[1]WwTW!M83</f>
        <v>SB</v>
      </c>
      <c r="O83" s="14" t="str">
        <f>[2]WwTW!O83</f>
        <v/>
      </c>
      <c r="P83" s="14" t="str">
        <f>[1]WwTW!P83</f>
        <v>No</v>
      </c>
      <c r="Q83" s="14" t="str">
        <f>[1]WwTW!Q83</f>
        <v>No</v>
      </c>
      <c r="R83" s="14" t="str">
        <f>[2]WwTW!R83</f>
        <v/>
      </c>
      <c r="T83" s="14" t="str">
        <f>[1]WwTW!T83</f>
        <v>N</v>
      </c>
      <c r="U83" s="14" t="str">
        <f>[1]WwTW!U83</f>
        <v>Not Manned</v>
      </c>
      <c r="V83" s="14" t="str">
        <f>[1]WwTW!V83</f>
        <v>18</v>
      </c>
      <c r="W83" s="14" t="str">
        <f>[1]WwTW!W83</f>
        <v>LESS THAN 7</v>
      </c>
      <c r="X83" s="14" t="str">
        <f>[1]WwTW!X83</f>
        <v/>
      </c>
    </row>
    <row r="84" spans="2:24" x14ac:dyDescent="0.2">
      <c r="B84" s="13"/>
      <c r="D84" s="14" t="str">
        <f>[1]WwTW!D84</f>
        <v>CROPWELL BISHOP (STW)</v>
      </c>
      <c r="E84" s="14">
        <f>[1]WwTW!E84</f>
        <v>52.916516000000001</v>
      </c>
      <c r="F84" s="14">
        <f>[1]WwTW!F84</f>
        <v>-0.97812500000000002</v>
      </c>
      <c r="H84" s="14">
        <f>[1]WwTW!H84</f>
        <v>40</v>
      </c>
      <c r="I84" s="14" t="str">
        <f>[1]WwTW!I84</f>
        <v>Measured</v>
      </c>
      <c r="J84" s="68">
        <f>[1]WwTW!J84</f>
        <v>4.1500000000000002E-2</v>
      </c>
      <c r="K84" s="14" t="str">
        <f>[1]WwTW!K84</f>
        <v>Measured</v>
      </c>
      <c r="L84" s="14"/>
      <c r="M84" s="14" t="str">
        <f>[1]WwTW!M84</f>
        <v>SB Bphos</v>
      </c>
      <c r="O84" s="14" t="str">
        <f>[2]WwTW!O84</f>
        <v/>
      </c>
      <c r="P84" s="14" t="str">
        <f>[1]WwTW!P84</f>
        <v>No</v>
      </c>
      <c r="Q84" s="14" t="str">
        <f>[1]WwTW!Q84</f>
        <v>No</v>
      </c>
      <c r="R84" s="14" t="str">
        <f>[2]WwTW!R84</f>
        <v/>
      </c>
      <c r="T84" s="14" t="str">
        <f>[1]WwTW!T84</f>
        <v>N</v>
      </c>
      <c r="U84" s="14" t="str">
        <f>[1]WwTW!U84</f>
        <v>Not Manned</v>
      </c>
      <c r="V84" s="14" t="str">
        <f>[1]WwTW!V84</f>
        <v>18</v>
      </c>
      <c r="W84" s="14" t="str">
        <f>[1]WwTW!W84</f>
        <v>LESS THAN 7</v>
      </c>
      <c r="X84" s="14" t="str">
        <f>[1]WwTW!X84</f>
        <v/>
      </c>
    </row>
    <row r="85" spans="2:24" x14ac:dyDescent="0.2">
      <c r="B85" s="13"/>
      <c r="D85" s="14" t="str">
        <f>[1]WwTW!D85</f>
        <v>CROWLE - SCUNTHORPE (STW)</v>
      </c>
      <c r="E85" s="14">
        <f>[1]WwTW!E85</f>
        <v>53.605108000000001</v>
      </c>
      <c r="F85" s="14">
        <f>[1]WwTW!F85</f>
        <v>-0.84508399999999995</v>
      </c>
      <c r="H85" s="14">
        <f>[1]WwTW!H85</f>
        <v>32</v>
      </c>
      <c r="I85" s="14" t="str">
        <f>[1]WwTW!I85</f>
        <v>Measured</v>
      </c>
      <c r="J85" s="68">
        <f>[1]WwTW!J85</f>
        <v>4.4900000000000002E-2</v>
      </c>
      <c r="K85" s="14" t="str">
        <f>[1]WwTW!K85</f>
        <v>Measured</v>
      </c>
      <c r="L85" s="14"/>
      <c r="M85" s="14" t="str">
        <f>[1]WwTW!M85</f>
        <v>SB</v>
      </c>
      <c r="O85" s="14" t="str">
        <f>[2]WwTW!O85</f>
        <v/>
      </c>
      <c r="P85" s="14" t="str">
        <f>[1]WwTW!P85</f>
        <v>Yes</v>
      </c>
      <c r="Q85" s="14" t="str">
        <f>[1]WwTW!Q85</f>
        <v>No</v>
      </c>
      <c r="R85" s="14" t="str">
        <f>[2]WwTW!R85</f>
        <v/>
      </c>
      <c r="T85" s="14" t="str">
        <f>[1]WwTW!T85</f>
        <v>N</v>
      </c>
      <c r="U85" s="14" t="str">
        <f>[1]WwTW!U85</f>
        <v>Not Manned</v>
      </c>
      <c r="V85" s="14" t="str">
        <f>[1]WwTW!V85</f>
        <v>18</v>
      </c>
      <c r="W85" s="14" t="str">
        <f>[1]WwTW!W85</f>
        <v>28</v>
      </c>
      <c r="X85" s="14" t="str">
        <f>[1]WwTW!X85</f>
        <v/>
      </c>
    </row>
    <row r="86" spans="2:24" x14ac:dyDescent="0.2">
      <c r="B86" s="13"/>
      <c r="D86" s="14" t="str">
        <f>[1]WwTW!D86</f>
        <v>DERBY (STW)</v>
      </c>
      <c r="E86" s="14">
        <f>[1]WwTW!E86</f>
        <v>52.910141000000003</v>
      </c>
      <c r="F86" s="14">
        <f>[1]WwTW!F86</f>
        <v>-1.4230309999999999</v>
      </c>
      <c r="H86" s="14">
        <f>[1]WwTW!H86</f>
        <v>45</v>
      </c>
      <c r="I86" s="14" t="str">
        <f>[1]WwTW!I86</f>
        <v>Measured</v>
      </c>
      <c r="J86" s="68">
        <f>[1]WwTW!J86</f>
        <v>4.2299999999999997E-2</v>
      </c>
      <c r="K86" s="14" t="str">
        <f>[1]WwTW!K86</f>
        <v>Measured</v>
      </c>
      <c r="L86" s="14"/>
      <c r="M86" s="14" t="str">
        <f>[1]WwTW!M86</f>
        <v>SAS Bphos Cphos</v>
      </c>
      <c r="O86" s="14" t="str">
        <f>[2]WwTW!O86</f>
        <v/>
      </c>
      <c r="P86" s="14" t="str">
        <f>[1]WwTW!P86</f>
        <v>Yes</v>
      </c>
      <c r="Q86" s="14" t="str">
        <f>[1]WwTW!Q86</f>
        <v>Yes</v>
      </c>
      <c r="R86" s="14" t="str">
        <f>[2]WwTW!R86</f>
        <v/>
      </c>
      <c r="T86" s="14" t="str">
        <f>[1]WwTW!T86</f>
        <v>Y</v>
      </c>
      <c r="U86" s="14" t="str">
        <f>[1]WwTW!U86</f>
        <v>07:30 - 15:30 M-F</v>
      </c>
      <c r="V86" s="14" t="str">
        <f>[1]WwTW!V86</f>
        <v>28</v>
      </c>
      <c r="W86" s="14" t="str">
        <f>[1]WwTW!W86</f>
        <v>n/a</v>
      </c>
      <c r="X86" s="14" t="str">
        <f>[1]WwTW!X86</f>
        <v>ACCEPTS IMPORTS OUTSIDE OF THESE TIMES</v>
      </c>
    </row>
    <row r="87" spans="2:24" x14ac:dyDescent="0.2">
      <c r="B87" s="13"/>
      <c r="D87" s="14" t="str">
        <f>[1]WwTW!D87</f>
        <v>DINNINGTON (STW)</v>
      </c>
      <c r="E87" s="14">
        <f>[1]WwTW!E87</f>
        <v>53.368721999999998</v>
      </c>
      <c r="F87" s="14">
        <f>[1]WwTW!F87</f>
        <v>-1.2251190000000001</v>
      </c>
      <c r="H87" s="14">
        <f>[1]WwTW!H87</f>
        <v>548</v>
      </c>
      <c r="I87" s="14" t="str">
        <f>[1]WwTW!I87</f>
        <v>Measured</v>
      </c>
      <c r="J87" s="68">
        <f>[1]WwTW!J87</f>
        <v>4.1099999999999998E-2</v>
      </c>
      <c r="K87" s="14" t="str">
        <f>[1]WwTW!K87</f>
        <v>Measured</v>
      </c>
      <c r="L87" s="14"/>
      <c r="M87" s="14" t="str">
        <f>[1]WwTW!M87</f>
        <v>SAS Bphos Cphos</v>
      </c>
      <c r="O87" s="14" t="str">
        <f>[2]WwTW!O87</f>
        <v/>
      </c>
      <c r="P87" s="14" t="str">
        <f>[1]WwTW!P87</f>
        <v>Yes</v>
      </c>
      <c r="Q87" s="14" t="str">
        <f>[1]WwTW!Q87</f>
        <v>No</v>
      </c>
      <c r="R87" s="14" t="str">
        <f>[2]WwTW!R87</f>
        <v/>
      </c>
      <c r="T87" s="14" t="str">
        <f>[1]WwTW!T87</f>
        <v>N</v>
      </c>
      <c r="U87" s="14" t="str">
        <f>[1]WwTW!U87</f>
        <v>Not Manned</v>
      </c>
      <c r="V87" s="14" t="str">
        <f>[1]WwTW!V87</f>
        <v>28</v>
      </c>
      <c r="W87" s="14" t="str">
        <f>[1]WwTW!W87</f>
        <v>LESS THAN 7</v>
      </c>
      <c r="X87" s="14" t="str">
        <f>[1]WwTW!X87</f>
        <v/>
      </c>
    </row>
    <row r="88" spans="2:24" x14ac:dyDescent="0.2">
      <c r="B88" s="13"/>
      <c r="D88" s="14" t="str">
        <f>[1]WwTW!D88</f>
        <v>DONISTHORPE (STW)</v>
      </c>
      <c r="E88" s="14">
        <f>[1]WwTW!E88</f>
        <v>52.725501999999999</v>
      </c>
      <c r="F88" s="14">
        <f>[1]WwTW!F88</f>
        <v>-1.5498499999999999</v>
      </c>
      <c r="H88" s="14">
        <f>[1]WwTW!H88</f>
        <v>68</v>
      </c>
      <c r="I88" s="14" t="str">
        <f>[1]WwTW!I88</f>
        <v>Measured</v>
      </c>
      <c r="J88" s="68">
        <f>[1]WwTW!J88</f>
        <v>4.5199999999999997E-2</v>
      </c>
      <c r="K88" s="14" t="str">
        <f>[1]WwTW!K88</f>
        <v>Measured</v>
      </c>
      <c r="L88" s="14"/>
      <c r="M88" s="14" t="str">
        <f>[1]WwTW!M88</f>
        <v>SB Cphos</v>
      </c>
      <c r="O88" s="14" t="str">
        <f>[2]WwTW!O88</f>
        <v/>
      </c>
      <c r="P88" s="14" t="str">
        <f>[1]WwTW!P88</f>
        <v>No</v>
      </c>
      <c r="Q88" s="14" t="str">
        <f>[1]WwTW!Q88</f>
        <v>No</v>
      </c>
      <c r="R88" s="14" t="str">
        <f>[2]WwTW!R88</f>
        <v/>
      </c>
      <c r="T88" s="14" t="str">
        <f>[1]WwTW!T88</f>
        <v>N</v>
      </c>
      <c r="U88" s="14" t="str">
        <f>[1]WwTW!U88</f>
        <v>Not Manned</v>
      </c>
      <c r="V88" s="14" t="str">
        <f>[1]WwTW!V88</f>
        <v>18</v>
      </c>
      <c r="W88" s="14" t="str">
        <f>[1]WwTW!W88</f>
        <v>LESS THAN 7</v>
      </c>
      <c r="X88" s="14" t="str">
        <f>[1]WwTW!X88</f>
        <v/>
      </c>
    </row>
    <row r="89" spans="2:24" x14ac:dyDescent="0.2">
      <c r="B89" s="13"/>
      <c r="D89" s="14" t="str">
        <f>[1]WwTW!D89</f>
        <v>DRENEWYDD - OSWESTRY (STW) (North Oswestry)</v>
      </c>
      <c r="E89" s="14">
        <f>[1]WwTW!E89</f>
        <v>52.868459999999999</v>
      </c>
      <c r="F89" s="14">
        <f>[1]WwTW!F89</f>
        <v>-3.024994</v>
      </c>
      <c r="H89" s="14">
        <f>[1]WwTW!H89</f>
        <v>92</v>
      </c>
      <c r="I89" s="14" t="str">
        <f>[1]WwTW!I89</f>
        <v>Measured</v>
      </c>
      <c r="J89" s="68">
        <f>[1]WwTW!J89</f>
        <v>5.79E-2</v>
      </c>
      <c r="K89" s="14" t="str">
        <f>[1]WwTW!K89</f>
        <v>Measured</v>
      </c>
      <c r="L89" s="14"/>
      <c r="M89" s="14" t="str">
        <f>[1]WwTW!M89</f>
        <v>SB</v>
      </c>
      <c r="O89" s="14" t="str">
        <f>[2]WwTW!O89</f>
        <v/>
      </c>
      <c r="P89" s="14" t="str">
        <f>[1]WwTW!P89</f>
        <v>Yes</v>
      </c>
      <c r="Q89" s="14" t="str">
        <f>[1]WwTW!Q89</f>
        <v>No</v>
      </c>
      <c r="R89" s="14" t="str">
        <f>[2]WwTW!R89</f>
        <v/>
      </c>
      <c r="T89" s="14" t="str">
        <f>[1]WwTW!T89</f>
        <v>N</v>
      </c>
      <c r="U89" s="14" t="str">
        <f>[1]WwTW!U89</f>
        <v>Not Manned</v>
      </c>
      <c r="V89" s="14" t="str">
        <f>[1]WwTW!V89</f>
        <v>28</v>
      </c>
      <c r="W89" s="14" t="str">
        <f>[1]WwTW!W89</f>
        <v>LESS THAN 7</v>
      </c>
      <c r="X89" s="14" t="str">
        <f>[1]WwTW!X89</f>
        <v/>
      </c>
    </row>
    <row r="90" spans="2:24" x14ac:dyDescent="0.2">
      <c r="B90" s="13"/>
      <c r="D90" s="14" t="str">
        <f>[1]WwTW!D90</f>
        <v>DROITWICH-LADYWOOD (STW)</v>
      </c>
      <c r="E90" s="14">
        <f>[1]WwTW!E90</f>
        <v>52.251646000000001</v>
      </c>
      <c r="F90" s="14">
        <f>[1]WwTW!F90</f>
        <v>-2.197368</v>
      </c>
      <c r="H90" s="14">
        <f>[1]WwTW!H90</f>
        <v>324</v>
      </c>
      <c r="I90" s="14" t="str">
        <f>[1]WwTW!I90</f>
        <v>Measured</v>
      </c>
      <c r="J90" s="68">
        <f>[1]WwTW!J90</f>
        <v>3.4799999999999998E-2</v>
      </c>
      <c r="K90" s="14" t="str">
        <f>[1]WwTW!K90</f>
        <v>Measured</v>
      </c>
      <c r="L90" s="14"/>
      <c r="M90" s="14" t="str">
        <f>[1]WwTW!M90</f>
        <v>SB SAS Cphos</v>
      </c>
      <c r="O90" s="14" t="str">
        <f>[2]WwTW!O90</f>
        <v/>
      </c>
      <c r="P90" s="14" t="str">
        <f>[1]WwTW!P90</f>
        <v>Yes</v>
      </c>
      <c r="Q90" s="14" t="str">
        <f>[1]WwTW!Q90</f>
        <v>No</v>
      </c>
      <c r="R90" s="14" t="str">
        <f>[2]WwTW!R90</f>
        <v/>
      </c>
      <c r="T90" s="14" t="str">
        <f>[1]WwTW!T90</f>
        <v>N</v>
      </c>
      <c r="U90" s="14" t="str">
        <f>[1]WwTW!U90</f>
        <v>Not Manned</v>
      </c>
      <c r="V90" s="14" t="str">
        <f>[1]WwTW!V90</f>
        <v>28</v>
      </c>
      <c r="W90" s="14" t="str">
        <f>[1]WwTW!W90</f>
        <v>LESS THAN 7</v>
      </c>
      <c r="X90" s="14" t="str">
        <f>[1]WwTW!X90</f>
        <v/>
      </c>
    </row>
    <row r="91" spans="2:24" x14ac:dyDescent="0.2">
      <c r="B91" s="13"/>
      <c r="D91" s="14" t="str">
        <f>[1]WwTW!D91</f>
        <v>DUFFIELD (STW)</v>
      </c>
      <c r="E91" s="14">
        <f>[1]WwTW!E91</f>
        <v>52.971525</v>
      </c>
      <c r="F91" s="14">
        <f>[1]WwTW!F91</f>
        <v>-1.4788060000000001</v>
      </c>
      <c r="H91" s="14">
        <f>[1]WwTW!H91</f>
        <v>68</v>
      </c>
      <c r="I91" s="14" t="str">
        <f>[1]WwTW!I91</f>
        <v>Measured</v>
      </c>
      <c r="J91" s="68">
        <f>[1]WwTW!J91</f>
        <v>4.7300000000000002E-2</v>
      </c>
      <c r="K91" s="14" t="str">
        <f>[1]WwTW!K91</f>
        <v>Measured</v>
      </c>
      <c r="L91" s="14"/>
      <c r="M91" s="14" t="str">
        <f>[1]WwTW!M91</f>
        <v>SB</v>
      </c>
      <c r="O91" s="14" t="str">
        <f>[2]WwTW!O91</f>
        <v/>
      </c>
      <c r="P91" s="14" t="str">
        <f>[1]WwTW!P91</f>
        <v>Yes</v>
      </c>
      <c r="Q91" s="14" t="str">
        <f>[1]WwTW!Q91</f>
        <v>No</v>
      </c>
      <c r="R91" s="14" t="str">
        <f>[2]WwTW!R91</f>
        <v/>
      </c>
      <c r="T91" s="14" t="str">
        <f>[1]WwTW!T91</f>
        <v>N</v>
      </c>
      <c r="U91" s="14" t="str">
        <f>[1]WwTW!U91</f>
        <v>Not Manned</v>
      </c>
      <c r="V91" s="14" t="str">
        <f>[1]WwTW!V91</f>
        <v>13</v>
      </c>
      <c r="W91" s="14" t="str">
        <f>[1]WwTW!W91</f>
        <v>LESS THAN 7</v>
      </c>
      <c r="X91" s="14" t="str">
        <f>[1]WwTW!X91</f>
        <v/>
      </c>
    </row>
    <row r="92" spans="2:24" x14ac:dyDescent="0.2">
      <c r="B92" s="13"/>
      <c r="D92" s="14" t="str">
        <f>[1]WwTW!D92</f>
        <v>DUNCHURCH (STW)</v>
      </c>
      <c r="E92" s="14">
        <f>[1]WwTW!E92</f>
        <v>52.326459</v>
      </c>
      <c r="F92" s="14">
        <f>[1]WwTW!F92</f>
        <v>-1.3013520000000001</v>
      </c>
      <c r="H92" s="14">
        <f>[1]WwTW!H92</f>
        <v>2</v>
      </c>
      <c r="I92" s="14" t="str">
        <f>[1]WwTW!I92</f>
        <v>Measured</v>
      </c>
      <c r="J92" s="68">
        <f>[1]WwTW!J92</f>
        <v>1.95E-2</v>
      </c>
      <c r="K92" s="14" t="str">
        <f>[1]WwTW!K92</f>
        <v>Measured</v>
      </c>
      <c r="L92" s="14"/>
      <c r="M92" s="14" t="str">
        <f>[1]WwTW!M92</f>
        <v>CSAS Cphos</v>
      </c>
      <c r="O92" s="14" t="str">
        <f>[2]WwTW!O92</f>
        <v/>
      </c>
      <c r="P92" s="14" t="str">
        <f>[1]WwTW!P92</f>
        <v>No</v>
      </c>
      <c r="Q92" s="14" t="str">
        <f>[1]WwTW!Q92</f>
        <v>No</v>
      </c>
      <c r="R92" s="14" t="str">
        <f>[2]WwTW!R92</f>
        <v/>
      </c>
      <c r="T92" s="14" t="str">
        <f>[1]WwTW!T92</f>
        <v>N</v>
      </c>
      <c r="U92" s="14" t="str">
        <f>[1]WwTW!U92</f>
        <v>Not Manned</v>
      </c>
      <c r="V92" s="14" t="str">
        <f>[1]WwTW!V92</f>
        <v>28</v>
      </c>
      <c r="W92" s="14" t="str">
        <f>[1]WwTW!W92</f>
        <v>LESS THAN 7</v>
      </c>
      <c r="X92" s="14" t="str">
        <f>[1]WwTW!X92</f>
        <v/>
      </c>
    </row>
    <row r="93" spans="2:24" x14ac:dyDescent="0.2">
      <c r="B93" s="13"/>
      <c r="D93" s="14" t="str">
        <f>[1]WwTW!D93</f>
        <v>EARL SHILTON (STW)</v>
      </c>
      <c r="E93" s="14">
        <f>[1]WwTW!E93</f>
        <v>52.574359000000001</v>
      </c>
      <c r="F93" s="14">
        <f>[1]WwTW!F93</f>
        <v>-1.3002370000000001</v>
      </c>
      <c r="H93" s="14">
        <f>[1]WwTW!H93</f>
        <v>251</v>
      </c>
      <c r="I93" s="14" t="str">
        <f>[1]WwTW!I93</f>
        <v>Measured</v>
      </c>
      <c r="J93" s="68">
        <f>[1]WwTW!J93</f>
        <v>5.0799999999999998E-2</v>
      </c>
      <c r="K93" s="14" t="str">
        <f>[1]WwTW!K93</f>
        <v>Measured</v>
      </c>
      <c r="L93" s="14"/>
      <c r="M93" s="14" t="str">
        <f>[1]WwTW!M93</f>
        <v>SB Cphos</v>
      </c>
      <c r="O93" s="14" t="str">
        <f>[2]WwTW!O93</f>
        <v/>
      </c>
      <c r="P93" s="14" t="str">
        <f>[1]WwTW!P93</f>
        <v>Yes</v>
      </c>
      <c r="Q93" s="14" t="str">
        <f>[1]WwTW!Q93</f>
        <v>No</v>
      </c>
      <c r="R93" s="14" t="str">
        <f>[2]WwTW!R93</f>
        <v/>
      </c>
      <c r="T93" s="14" t="str">
        <f>[1]WwTW!T93</f>
        <v>N</v>
      </c>
      <c r="U93" s="14" t="str">
        <f>[1]WwTW!U93</f>
        <v>Not Manned</v>
      </c>
      <c r="V93" s="14" t="str">
        <f>[1]WwTW!V93</f>
        <v>18</v>
      </c>
      <c r="W93" s="14" t="str">
        <f>[1]WwTW!W93</f>
        <v>LESS THAN 7</v>
      </c>
      <c r="X93" s="14" t="str">
        <f>[1]WwTW!X93</f>
        <v/>
      </c>
    </row>
    <row r="94" spans="2:24" x14ac:dyDescent="0.2">
      <c r="B94" s="13"/>
      <c r="D94" s="14" t="str">
        <f>[1]WwTW!D94</f>
        <v>EAST BRIDGFORD (STW)</v>
      </c>
      <c r="E94" s="14">
        <f>[1]WwTW!E94</f>
        <v>52.982919000000003</v>
      </c>
      <c r="F94" s="14">
        <f>[1]WwTW!F94</f>
        <v>-0.98202599999999995</v>
      </c>
      <c r="H94" s="14">
        <f>[1]WwTW!H94</f>
        <v>31</v>
      </c>
      <c r="I94" s="14" t="str">
        <f>[1]WwTW!I94</f>
        <v>Measured</v>
      </c>
      <c r="J94" s="68">
        <f>[1]WwTW!J94</f>
        <v>4.02E-2</v>
      </c>
      <c r="K94" s="14" t="str">
        <f>[1]WwTW!K94</f>
        <v>Measured</v>
      </c>
      <c r="L94" s="14"/>
      <c r="M94" s="14" t="str">
        <f>[1]WwTW!M94</f>
        <v>SB</v>
      </c>
      <c r="O94" s="14" t="str">
        <f>[2]WwTW!O94</f>
        <v/>
      </c>
      <c r="P94" s="14" t="str">
        <f>[1]WwTW!P94</f>
        <v>No</v>
      </c>
      <c r="Q94" s="14" t="str">
        <f>[1]WwTW!Q94</f>
        <v>No</v>
      </c>
      <c r="R94" s="14" t="str">
        <f>[2]WwTW!R94</f>
        <v/>
      </c>
      <c r="T94" s="14" t="str">
        <f>[1]WwTW!T94</f>
        <v>N</v>
      </c>
      <c r="U94" s="14" t="str">
        <f>[1]WwTW!U94</f>
        <v>Not Manned</v>
      </c>
      <c r="V94" s="14" t="str">
        <f>[1]WwTW!V94</f>
        <v>18</v>
      </c>
      <c r="W94" s="14" t="str">
        <f>[1]WwTW!W94</f>
        <v>LESS THAN 7</v>
      </c>
      <c r="X94" s="14" t="str">
        <f>[1]WwTW!X94</f>
        <v/>
      </c>
    </row>
    <row r="95" spans="2:24" x14ac:dyDescent="0.2">
      <c r="B95" s="13"/>
      <c r="D95" s="14" t="str">
        <f>[1]WwTW!D95</f>
        <v>EAST LEAKE (STW)</v>
      </c>
      <c r="E95" s="14">
        <f>[1]WwTW!E95</f>
        <v>52.832447000000002</v>
      </c>
      <c r="F95" s="14">
        <f>[1]WwTW!F95</f>
        <v>-1.201414</v>
      </c>
      <c r="H95" s="14">
        <f>[1]WwTW!H95</f>
        <v>135</v>
      </c>
      <c r="I95" s="14" t="str">
        <f>[1]WwTW!I95</f>
        <v>Measured</v>
      </c>
      <c r="J95" s="68">
        <f>[1]WwTW!J95</f>
        <v>5.6899999999999999E-2</v>
      </c>
      <c r="K95" s="14" t="str">
        <f>[1]WwTW!K95</f>
        <v>Measured</v>
      </c>
      <c r="L95" s="14"/>
      <c r="M95" s="14" t="str">
        <f>[1]WwTW!M95</f>
        <v>SB</v>
      </c>
      <c r="O95" s="14" t="str">
        <f>[2]WwTW!O95</f>
        <v/>
      </c>
      <c r="P95" s="14" t="str">
        <f>[1]WwTW!P95</f>
        <v>Yes</v>
      </c>
      <c r="Q95" s="14" t="str">
        <f>[1]WwTW!Q95</f>
        <v>No</v>
      </c>
      <c r="R95" s="14" t="str">
        <f>[2]WwTW!R95</f>
        <v/>
      </c>
      <c r="T95" s="14" t="str">
        <f>[1]WwTW!T95</f>
        <v>N</v>
      </c>
      <c r="U95" s="14" t="str">
        <f>[1]WwTW!U95</f>
        <v>Not Manned</v>
      </c>
      <c r="V95" s="14" t="str">
        <f>[1]WwTW!V95</f>
        <v>18</v>
      </c>
      <c r="W95" s="14" t="str">
        <f>[1]WwTW!W95</f>
        <v>LESS THAN 7</v>
      </c>
      <c r="X95" s="14" t="str">
        <f>[1]WwTW!X95</f>
        <v/>
      </c>
    </row>
    <row r="96" spans="2:24" x14ac:dyDescent="0.2">
      <c r="B96" s="13"/>
      <c r="D96" s="14" t="str">
        <f>[1]WwTW!D96</f>
        <v>EAST MARKHAM (STW)</v>
      </c>
      <c r="E96" s="14">
        <f>[1]WwTW!E96</f>
        <v>53.244787000000002</v>
      </c>
      <c r="F96" s="14">
        <f>[1]WwTW!F96</f>
        <v>-0.87447299999999994</v>
      </c>
      <c r="H96" s="14">
        <f>[1]WwTW!H96</f>
        <v>50</v>
      </c>
      <c r="I96" s="14" t="str">
        <f>[1]WwTW!I96</f>
        <v>Measured</v>
      </c>
      <c r="J96" s="68">
        <f>[1]WwTW!J96</f>
        <v>5.5599999999999997E-2</v>
      </c>
      <c r="K96" s="14" t="str">
        <f>[1]WwTW!K96</f>
        <v>Measured</v>
      </c>
      <c r="L96" s="14"/>
      <c r="M96" s="14" t="str">
        <f>[1]WwTW!M96</f>
        <v>SB</v>
      </c>
      <c r="O96" s="14" t="str">
        <f>[2]WwTW!O96</f>
        <v/>
      </c>
      <c r="P96" s="14" t="str">
        <f>[1]WwTW!P96</f>
        <v>No</v>
      </c>
      <c r="Q96" s="14" t="str">
        <f>[1]WwTW!Q96</f>
        <v>No</v>
      </c>
      <c r="R96" s="14" t="str">
        <f>[2]WwTW!R96</f>
        <v/>
      </c>
      <c r="T96" s="14" t="str">
        <f>[1]WwTW!T96</f>
        <v>N</v>
      </c>
      <c r="U96" s="14" t="str">
        <f>[1]WwTW!U96</f>
        <v>Not Manned</v>
      </c>
      <c r="V96" s="14" t="str">
        <f>[1]WwTW!V96</f>
        <v>18</v>
      </c>
      <c r="W96" s="14" t="str">
        <f>[1]WwTW!W96</f>
        <v>28</v>
      </c>
      <c r="X96" s="14" t="str">
        <f>[1]WwTW!X96</f>
        <v/>
      </c>
    </row>
    <row r="97" spans="2:24" x14ac:dyDescent="0.2">
      <c r="B97" s="13"/>
      <c r="D97" s="14" t="str">
        <f>[1]WwTW!D97</f>
        <v>ECCLESHALL AND STURBRIDGE (STW)</v>
      </c>
      <c r="E97" s="14">
        <f>[1]WwTW!E97</f>
        <v>52.863639999999997</v>
      </c>
      <c r="F97" s="14">
        <f>[1]WwTW!F97</f>
        <v>-2.2450570000000001</v>
      </c>
      <c r="H97" s="14">
        <f>[1]WwTW!H97</f>
        <v>2</v>
      </c>
      <c r="I97" s="14" t="str">
        <f>[1]WwTW!I97</f>
        <v>Measured</v>
      </c>
      <c r="J97" s="68">
        <f>[1]WwTW!J97</f>
        <v>2.1999999999999999E-2</v>
      </c>
      <c r="K97" s="14" t="str">
        <f>[1]WwTW!K97</f>
        <v>Measured</v>
      </c>
      <c r="L97" s="14"/>
      <c r="M97" s="14" t="str">
        <f>[1]WwTW!M97</f>
        <v>CSAS</v>
      </c>
      <c r="O97" s="14" t="str">
        <f>[2]WwTW!O97</f>
        <v/>
      </c>
      <c r="P97" s="14" t="str">
        <f>[1]WwTW!P97</f>
        <v>Yes</v>
      </c>
      <c r="Q97" s="14" t="str">
        <f>[1]WwTW!Q97</f>
        <v>No</v>
      </c>
      <c r="R97" s="14" t="str">
        <f>[2]WwTW!R97</f>
        <v/>
      </c>
      <c r="T97" s="14" t="str">
        <f>[1]WwTW!T97</f>
        <v>N</v>
      </c>
      <c r="U97" s="14" t="str">
        <f>[1]WwTW!U97</f>
        <v>Not Manned</v>
      </c>
      <c r="V97" s="14" t="str">
        <f>[1]WwTW!V97</f>
        <v>18</v>
      </c>
      <c r="W97" s="14" t="str">
        <f>[1]WwTW!W97</f>
        <v>LESS THAN 7</v>
      </c>
      <c r="X97" s="14" t="str">
        <f>[1]WwTW!X97</f>
        <v/>
      </c>
    </row>
    <row r="98" spans="2:24" x14ac:dyDescent="0.2">
      <c r="B98" s="13"/>
      <c r="D98" s="14" t="str">
        <f>[1]WwTW!D98</f>
        <v>EDGMOND (STW)</v>
      </c>
      <c r="E98" s="14">
        <f>[1]WwTW!E98</f>
        <v>52.774090999999999</v>
      </c>
      <c r="F98" s="14">
        <f>[1]WwTW!F98</f>
        <v>-2.4372500000000001</v>
      </c>
      <c r="H98" s="14">
        <f>[1]WwTW!H98</f>
        <v>27</v>
      </c>
      <c r="I98" s="14" t="str">
        <f>[1]WwTW!I98</f>
        <v>Measured</v>
      </c>
      <c r="J98" s="68">
        <f>[1]WwTW!J98</f>
        <v>5.4300000000000001E-2</v>
      </c>
      <c r="K98" s="14" t="str">
        <f>[1]WwTW!K98</f>
        <v>Measured</v>
      </c>
      <c r="L98" s="14"/>
      <c r="M98" s="14" t="str">
        <f>[1]WwTW!M98</f>
        <v>SB Cphos</v>
      </c>
      <c r="O98" s="14" t="str">
        <f>[2]WwTW!O98</f>
        <v/>
      </c>
      <c r="P98" s="14" t="str">
        <f>[1]WwTW!P98</f>
        <v>Yes</v>
      </c>
      <c r="Q98" s="14" t="str">
        <f>[1]WwTW!Q98</f>
        <v>No</v>
      </c>
      <c r="R98" s="14" t="str">
        <f>[2]WwTW!R98</f>
        <v/>
      </c>
      <c r="T98" s="14" t="str">
        <f>[1]WwTW!T98</f>
        <v>N</v>
      </c>
      <c r="U98" s="14" t="str">
        <f>[1]WwTW!U98</f>
        <v>Not Manned</v>
      </c>
      <c r="V98" s="14" t="str">
        <f>[1]WwTW!V98</f>
        <v>28</v>
      </c>
      <c r="W98" s="14" t="str">
        <f>[1]WwTW!W98</f>
        <v>28</v>
      </c>
      <c r="X98" s="14" t="str">
        <f>[1]WwTW!X98</f>
        <v/>
      </c>
    </row>
    <row r="99" spans="2:24" x14ac:dyDescent="0.2">
      <c r="B99" s="13"/>
      <c r="D99" s="14" t="str">
        <f>[1]WwTW!D99</f>
        <v>EDWINSTOWE (STW)</v>
      </c>
      <c r="E99" s="14">
        <f>[1]WwTW!E99</f>
        <v>53.196316000000003</v>
      </c>
      <c r="F99" s="14">
        <f>[1]WwTW!F99</f>
        <v>-1.039391</v>
      </c>
      <c r="H99" s="14">
        <f>[1]WwTW!H99</f>
        <v>396</v>
      </c>
      <c r="I99" s="14" t="str">
        <f>[1]WwTW!I99</f>
        <v>Measured</v>
      </c>
      <c r="J99" s="68">
        <f>[1]WwTW!J99</f>
        <v>4.3200000000000002E-2</v>
      </c>
      <c r="K99" s="14" t="str">
        <f>[1]WwTW!K99</f>
        <v>Measured</v>
      </c>
      <c r="L99" s="14"/>
      <c r="M99" s="14" t="str">
        <f>[1]WwTW!M99</f>
        <v>SB Cphos</v>
      </c>
      <c r="O99" s="14" t="str">
        <f>[2]WwTW!O99</f>
        <v/>
      </c>
      <c r="P99" s="14" t="str">
        <f>[1]WwTW!P99</f>
        <v>Yes</v>
      </c>
      <c r="Q99" s="14" t="str">
        <f>[1]WwTW!Q99</f>
        <v>No</v>
      </c>
      <c r="R99" s="14" t="str">
        <f>[2]WwTW!R99</f>
        <v/>
      </c>
      <c r="T99" s="14" t="str">
        <f>[1]WwTW!T99</f>
        <v>N</v>
      </c>
      <c r="U99" s="14" t="str">
        <f>[1]WwTW!U99</f>
        <v>Not Manned</v>
      </c>
      <c r="V99" s="14" t="str">
        <f>[1]WwTW!V99</f>
        <v>28</v>
      </c>
      <c r="W99" s="14" t="str">
        <f>[1]WwTW!W99</f>
        <v>LESS THAN 7</v>
      </c>
      <c r="X99" s="14" t="str">
        <f>[1]WwTW!X99</f>
        <v/>
      </c>
    </row>
    <row r="100" spans="2:24" x14ac:dyDescent="0.2">
      <c r="B100" s="13"/>
      <c r="D100" s="14" t="str">
        <f>[1]WwTW!D100</f>
        <v>ELLESMERE - WHARF MEADOW (STW)</v>
      </c>
      <c r="E100" s="14">
        <f>[1]WwTW!E100</f>
        <v>52.901823999999998</v>
      </c>
      <c r="F100" s="14">
        <f>[1]WwTW!F100</f>
        <v>-2.9009109999999998</v>
      </c>
      <c r="H100" s="14">
        <f>[1]WwTW!H100</f>
        <v>47</v>
      </c>
      <c r="I100" s="14" t="str">
        <f>[1]WwTW!I100</f>
        <v>Measured</v>
      </c>
      <c r="J100" s="68">
        <f>[1]WwTW!J100</f>
        <v>5.3600000000000002E-2</v>
      </c>
      <c r="K100" s="14" t="str">
        <f>[1]WwTW!K100</f>
        <v>Measured</v>
      </c>
      <c r="L100" s="14"/>
      <c r="M100" s="14" t="str">
        <f>[1]WwTW!M100</f>
        <v>SAS Cphos</v>
      </c>
      <c r="O100" s="14" t="str">
        <f>[2]WwTW!O100</f>
        <v/>
      </c>
      <c r="P100" s="14" t="str">
        <f>[1]WwTW!P100</f>
        <v>Yes</v>
      </c>
      <c r="Q100" s="14" t="str">
        <f>[1]WwTW!Q100</f>
        <v>No</v>
      </c>
      <c r="R100" s="14" t="str">
        <f>[2]WwTW!R100</f>
        <v/>
      </c>
      <c r="T100" s="14" t="str">
        <f>[1]WwTW!T100</f>
        <v>N</v>
      </c>
      <c r="U100" s="14" t="str">
        <f>[1]WwTW!U100</f>
        <v>Not Manned</v>
      </c>
      <c r="V100" s="14" t="str">
        <f>[1]WwTW!V100</f>
        <v>28</v>
      </c>
      <c r="W100" s="14" t="str">
        <f>[1]WwTW!W100</f>
        <v>14</v>
      </c>
      <c r="X100" s="14" t="str">
        <f>[1]WwTW!X100</f>
        <v/>
      </c>
    </row>
    <row r="101" spans="2:24" x14ac:dyDescent="0.2">
      <c r="B101" s="13"/>
      <c r="D101" s="14" t="str">
        <f>[1]WwTW!D101</f>
        <v>ENDON (STW)</v>
      </c>
      <c r="E101" s="14">
        <f>[1]WwTW!E101</f>
        <v>53.084090000000003</v>
      </c>
      <c r="F101" s="14">
        <f>[1]WwTW!F101</f>
        <v>-2.0940219999999998</v>
      </c>
      <c r="H101" s="14">
        <f>[1]WwTW!H101</f>
        <v>49</v>
      </c>
      <c r="I101" s="14" t="str">
        <f>[1]WwTW!I101</f>
        <v>Measured</v>
      </c>
      <c r="J101" s="68">
        <f>[1]WwTW!J101</f>
        <v>0.04</v>
      </c>
      <c r="K101" s="14" t="str">
        <f>[1]WwTW!K101</f>
        <v>Measured</v>
      </c>
      <c r="L101" s="14"/>
      <c r="M101" s="14" t="str">
        <f>[1]WwTW!M101</f>
        <v>SB</v>
      </c>
      <c r="O101" s="14" t="str">
        <f>[2]WwTW!O101</f>
        <v/>
      </c>
      <c r="P101" s="14" t="str">
        <f>[1]WwTW!P101</f>
        <v>No</v>
      </c>
      <c r="Q101" s="14" t="str">
        <f>[1]WwTW!Q101</f>
        <v>No</v>
      </c>
      <c r="R101" s="14" t="str">
        <f>[2]WwTW!R101</f>
        <v/>
      </c>
      <c r="T101" s="14" t="str">
        <f>[1]WwTW!T101</f>
        <v>N</v>
      </c>
      <c r="U101" s="14" t="str">
        <f>[1]WwTW!U101</f>
        <v>Not Manned</v>
      </c>
      <c r="V101" s="14" t="str">
        <f>[1]WwTW!V101</f>
        <v>18</v>
      </c>
      <c r="W101" s="14" t="str">
        <f>[1]WwTW!W101</f>
        <v>LESS THAN 7</v>
      </c>
      <c r="X101" s="14" t="str">
        <f>[1]WwTW!X101</f>
        <v/>
      </c>
    </row>
    <row r="102" spans="2:24" x14ac:dyDescent="0.2">
      <c r="B102" s="13"/>
      <c r="D102" s="14" t="str">
        <f>[1]WwTW!D102</f>
        <v>EPWORTH (STW)</v>
      </c>
      <c r="E102" s="14">
        <f>[1]WwTW!E102</f>
        <v>53.549902000000003</v>
      </c>
      <c r="F102" s="14">
        <f>[1]WwTW!F102</f>
        <v>-0.85354699999999994</v>
      </c>
      <c r="H102" s="14">
        <f>[1]WwTW!H102</f>
        <v>88</v>
      </c>
      <c r="I102" s="14" t="str">
        <f>[1]WwTW!I102</f>
        <v>Measured</v>
      </c>
      <c r="J102" s="68">
        <f>[1]WwTW!J102</f>
        <v>4.7199999999999999E-2</v>
      </c>
      <c r="K102" s="14" t="str">
        <f>[1]WwTW!K102</f>
        <v>Measured</v>
      </c>
      <c r="L102" s="14"/>
      <c r="M102" s="14" t="str">
        <f>[1]WwTW!M102</f>
        <v>CSAS</v>
      </c>
      <c r="O102" s="14" t="str">
        <f>[2]WwTW!O102</f>
        <v/>
      </c>
      <c r="P102" s="14" t="str">
        <f>[1]WwTW!P102</f>
        <v>Yes</v>
      </c>
      <c r="Q102" s="14" t="str">
        <f>[1]WwTW!Q102</f>
        <v>No</v>
      </c>
      <c r="R102" s="14" t="str">
        <f>[2]WwTW!R102</f>
        <v/>
      </c>
      <c r="T102" s="14" t="str">
        <f>[1]WwTW!T102</f>
        <v>N</v>
      </c>
      <c r="U102" s="14" t="str">
        <f>[1]WwTW!U102</f>
        <v>Not Manned</v>
      </c>
      <c r="V102" s="14" t="str">
        <f>[1]WwTW!V102</f>
        <v>28</v>
      </c>
      <c r="W102" s="14" t="str">
        <f>[1]WwTW!W102</f>
        <v>LESS THAN 7</v>
      </c>
      <c r="X102" s="14" t="str">
        <f>[1]WwTW!X102</f>
        <v/>
      </c>
    </row>
    <row r="103" spans="2:24" x14ac:dyDescent="0.2">
      <c r="B103" s="13"/>
      <c r="C103" s="18"/>
      <c r="D103" s="14" t="str">
        <f>[1]WwTW!D103</f>
        <v>ETWALL (STW)</v>
      </c>
      <c r="E103" s="14">
        <f>[1]WwTW!E103</f>
        <v>52.877630000000003</v>
      </c>
      <c r="F103" s="14">
        <f>[1]WwTW!F103</f>
        <v>-1.6077030000000001</v>
      </c>
      <c r="H103" s="14">
        <f>[1]WwTW!H103</f>
        <v>20</v>
      </c>
      <c r="I103" s="14" t="str">
        <f>[1]WwTW!I103</f>
        <v>Measured</v>
      </c>
      <c r="J103" s="68">
        <f>[1]WwTW!J103</f>
        <v>2.69E-2</v>
      </c>
      <c r="K103" s="14" t="str">
        <f>[1]WwTW!K103</f>
        <v>Measured</v>
      </c>
      <c r="L103" s="14"/>
      <c r="M103" s="14" t="str">
        <f>[1]WwTW!M103</f>
        <v>CSAS</v>
      </c>
      <c r="O103" s="14" t="str">
        <f>[2]WwTW!O103</f>
        <v/>
      </c>
      <c r="P103" s="14" t="str">
        <f>[1]WwTW!P103</f>
        <v>No</v>
      </c>
      <c r="Q103" s="14" t="str">
        <f>[1]WwTW!Q103</f>
        <v>No</v>
      </c>
      <c r="R103" s="14" t="str">
        <f>[2]WwTW!R103</f>
        <v/>
      </c>
      <c r="T103" s="14" t="str">
        <f>[1]WwTW!T103</f>
        <v>N</v>
      </c>
      <c r="U103" s="14" t="str">
        <f>[1]WwTW!U103</f>
        <v>Not Manned</v>
      </c>
      <c r="V103" s="14" t="str">
        <f>[1]WwTW!V103</f>
        <v>18</v>
      </c>
      <c r="W103" s="14" t="str">
        <f>[1]WwTW!W103</f>
        <v>LESS THAN 7</v>
      </c>
      <c r="X103" s="14" t="str">
        <f>[1]WwTW!X103</f>
        <v/>
      </c>
    </row>
    <row r="104" spans="2:24" x14ac:dyDescent="0.2">
      <c r="B104" s="13"/>
      <c r="D104" s="14" t="str">
        <f>[1]WwTW!D104</f>
        <v>EVESHAM (STW)</v>
      </c>
      <c r="E104" s="14">
        <f>[1]WwTW!E104</f>
        <v>52.101421999999999</v>
      </c>
      <c r="F104" s="14">
        <f>[1]WwTW!F104</f>
        <v>-1.959789</v>
      </c>
      <c r="H104" s="14">
        <f>[1]WwTW!H104</f>
        <v>503</v>
      </c>
      <c r="I104" s="14" t="str">
        <f>[1]WwTW!I104</f>
        <v>Measured</v>
      </c>
      <c r="J104" s="68">
        <f>[1]WwTW!J104</f>
        <v>5.8900000000000001E-2</v>
      </c>
      <c r="K104" s="14" t="str">
        <f>[1]WwTW!K104</f>
        <v>Measured</v>
      </c>
      <c r="L104" s="14"/>
      <c r="M104" s="14" t="str">
        <f>[1]WwTW!M104</f>
        <v>SB Cphos</v>
      </c>
      <c r="O104" s="14" t="str">
        <f>[2]WwTW!O104</f>
        <v/>
      </c>
      <c r="P104" s="14" t="str">
        <f>[1]WwTW!P104</f>
        <v>Yes</v>
      </c>
      <c r="Q104" s="14" t="str">
        <f>[1]WwTW!Q104</f>
        <v>No</v>
      </c>
      <c r="R104" s="14" t="str">
        <f>[2]WwTW!R104</f>
        <v/>
      </c>
      <c r="T104" s="14" t="str">
        <f>[1]WwTW!T104</f>
        <v>N</v>
      </c>
      <c r="U104" s="14" t="str">
        <f>[1]WwTW!U104</f>
        <v>Not Manned</v>
      </c>
      <c r="V104" s="14" t="str">
        <f>[1]WwTW!V104</f>
        <v>28</v>
      </c>
      <c r="W104" s="14" t="str">
        <f>[1]WwTW!W104</f>
        <v>LESS THAN 7</v>
      </c>
      <c r="X104" s="14" t="str">
        <f>[1]WwTW!X104</f>
        <v/>
      </c>
    </row>
    <row r="105" spans="2:24" x14ac:dyDescent="0.2">
      <c r="D105" s="14" t="str">
        <f>[1]WwTW!D105</f>
        <v>FARNDON (STW)</v>
      </c>
      <c r="E105" s="14">
        <f>[1]WwTW!E105</f>
        <v>53.054088</v>
      </c>
      <c r="F105" s="14">
        <f>[1]WwTW!F105</f>
        <v>-0.84148800000000001</v>
      </c>
      <c r="H105" s="14">
        <f>[1]WwTW!H105</f>
        <v>30</v>
      </c>
      <c r="I105" s="14" t="str">
        <f>[1]WwTW!I105</f>
        <v>Measured</v>
      </c>
      <c r="J105" s="68">
        <f>[1]WwTW!J105</f>
        <v>3.5700000000000003E-2</v>
      </c>
      <c r="K105" s="14" t="str">
        <f>[1]WwTW!K105</f>
        <v>Measured</v>
      </c>
      <c r="L105" s="14"/>
      <c r="M105" s="14" t="str">
        <f>[1]WwTW!M105</f>
        <v>SB</v>
      </c>
      <c r="O105" s="14" t="str">
        <f>[2]WwTW!O105</f>
        <v/>
      </c>
      <c r="P105" s="14" t="str">
        <f>[1]WwTW!P105</f>
        <v>No</v>
      </c>
      <c r="Q105" s="14" t="str">
        <f>[1]WwTW!Q105</f>
        <v>No</v>
      </c>
      <c r="R105" s="14" t="str">
        <f>[2]WwTW!R105</f>
        <v/>
      </c>
      <c r="T105" s="14" t="str">
        <f>[1]WwTW!T105</f>
        <v>N</v>
      </c>
      <c r="U105" s="14" t="str">
        <f>[1]WwTW!U105</f>
        <v>Not Manned</v>
      </c>
      <c r="V105" s="14" t="str">
        <f>[1]WwTW!V105</f>
        <v>18</v>
      </c>
      <c r="W105" s="14" t="str">
        <f>[1]WwTW!W105</f>
        <v>14</v>
      </c>
      <c r="X105" s="14" t="str">
        <f>[1]WwTW!X105</f>
        <v/>
      </c>
    </row>
    <row r="106" spans="2:24" x14ac:dyDescent="0.2">
      <c r="D106" s="14" t="str">
        <f>[1]WwTW!D106</f>
        <v>FARNSFIELD (STW)</v>
      </c>
      <c r="E106" s="14">
        <f>[1]WwTW!E106</f>
        <v>53.098460000000003</v>
      </c>
      <c r="F106" s="14">
        <f>[1]WwTW!F106</f>
        <v>-1.0167029999999999</v>
      </c>
      <c r="H106" s="14">
        <f>[1]WwTW!H106</f>
        <v>67</v>
      </c>
      <c r="I106" s="14" t="str">
        <f>[1]WwTW!I106</f>
        <v>Measured</v>
      </c>
      <c r="J106" s="68">
        <f>[1]WwTW!J106</f>
        <v>4.3299999999999998E-2</v>
      </c>
      <c r="K106" s="14" t="str">
        <f>[1]WwTW!K106</f>
        <v>Measured</v>
      </c>
      <c r="L106" s="14"/>
      <c r="M106" s="14" t="str">
        <f>[1]WwTW!M106</f>
        <v>SB</v>
      </c>
      <c r="O106" s="14" t="str">
        <f>[2]WwTW!O106</f>
        <v/>
      </c>
      <c r="P106" s="14" t="str">
        <f>[1]WwTW!P106</f>
        <v>Yes</v>
      </c>
      <c r="Q106" s="14" t="str">
        <f>[1]WwTW!Q106</f>
        <v>No</v>
      </c>
      <c r="R106" s="14" t="str">
        <f>[2]WwTW!R106</f>
        <v/>
      </c>
      <c r="T106" s="14" t="str">
        <f>[1]WwTW!T106</f>
        <v>N</v>
      </c>
      <c r="U106" s="14" t="str">
        <f>[1]WwTW!U106</f>
        <v>Not Manned</v>
      </c>
      <c r="V106" s="14" t="str">
        <f>[1]WwTW!V106</f>
        <v>18</v>
      </c>
      <c r="W106" s="14" t="str">
        <f>[1]WwTW!W106</f>
        <v>LESS THAN 7</v>
      </c>
      <c r="X106" s="14" t="str">
        <f>[1]WwTW!X106</f>
        <v/>
      </c>
    </row>
    <row r="107" spans="2:24" x14ac:dyDescent="0.2">
      <c r="D107" s="14" t="str">
        <f>[1]WwTW!D107</f>
        <v>FLECKNEY (STW)</v>
      </c>
      <c r="E107" s="14">
        <f>[1]WwTW!E107</f>
        <v>52.544390999999997</v>
      </c>
      <c r="F107" s="14">
        <f>[1]WwTW!F107</f>
        <v>-1.030931</v>
      </c>
      <c r="H107" s="14">
        <f>[1]WwTW!H107</f>
        <v>91</v>
      </c>
      <c r="I107" s="14" t="str">
        <f>[1]WwTW!I107</f>
        <v>Measured</v>
      </c>
      <c r="J107" s="68">
        <f>[1]WwTW!J107</f>
        <v>4.8800000000000003E-2</v>
      </c>
      <c r="K107" s="14" t="str">
        <f>[1]WwTW!K107</f>
        <v>Measured</v>
      </c>
      <c r="L107" s="14"/>
      <c r="M107" s="14" t="str">
        <f>[1]WwTW!M107</f>
        <v>SB</v>
      </c>
      <c r="O107" s="14" t="str">
        <f>[2]WwTW!O107</f>
        <v/>
      </c>
      <c r="P107" s="14" t="str">
        <f>[1]WwTW!P107</f>
        <v>No</v>
      </c>
      <c r="Q107" s="14" t="str">
        <f>[1]WwTW!Q107</f>
        <v>No</v>
      </c>
      <c r="R107" s="14" t="str">
        <f>[2]WwTW!R107</f>
        <v/>
      </c>
      <c r="T107" s="14" t="str">
        <f>[1]WwTW!T107</f>
        <v>N</v>
      </c>
      <c r="U107" s="14" t="str">
        <f>[1]WwTW!U107</f>
        <v>Not Manned</v>
      </c>
      <c r="V107" s="14" t="str">
        <f>[1]WwTW!V107</f>
        <v>18</v>
      </c>
      <c r="W107" s="14" t="str">
        <f>[1]WwTW!W107</f>
        <v>LESS THAN 7</v>
      </c>
      <c r="X107" s="14" t="str">
        <f>[1]WwTW!X107</f>
        <v/>
      </c>
    </row>
    <row r="108" spans="2:24" x14ac:dyDescent="0.2">
      <c r="D108" s="14" t="str">
        <f>[1]WwTW!D108</f>
        <v>FRAMPTON (STW)</v>
      </c>
      <c r="E108" s="14">
        <f>[1]WwTW!E108</f>
        <v>51.778167000000003</v>
      </c>
      <c r="F108" s="14">
        <f>[1]WwTW!F108</f>
        <v>-2.3782399999999999</v>
      </c>
      <c r="H108" s="14">
        <f>[1]WwTW!H108</f>
        <v>27</v>
      </c>
      <c r="I108" s="14" t="str">
        <f>[1]WwTW!I108</f>
        <v>Measured</v>
      </c>
      <c r="J108" s="68">
        <f>[1]WwTW!J108</f>
        <v>4.3799999999999999E-2</v>
      </c>
      <c r="K108" s="14" t="str">
        <f>[1]WwTW!K108</f>
        <v>Measured</v>
      </c>
      <c r="L108" s="14"/>
      <c r="M108" s="14" t="str">
        <f>[1]WwTW!M108</f>
        <v>SB</v>
      </c>
      <c r="O108" s="14" t="str">
        <f>[2]WwTW!O108</f>
        <v/>
      </c>
      <c r="P108" s="14" t="str">
        <f>[1]WwTW!P108</f>
        <v>No</v>
      </c>
      <c r="Q108" s="14" t="str">
        <f>[1]WwTW!Q108</f>
        <v>No</v>
      </c>
      <c r="R108" s="14" t="str">
        <f>[2]WwTW!R108</f>
        <v/>
      </c>
      <c r="T108" s="14" t="str">
        <f>[1]WwTW!T108</f>
        <v>N</v>
      </c>
      <c r="U108" s="14" t="str">
        <f>[1]WwTW!U108</f>
        <v>Not Manned</v>
      </c>
      <c r="V108" s="14" t="str">
        <f>[1]WwTW!V108</f>
        <v>18</v>
      </c>
      <c r="W108" s="14" t="str">
        <f>[1]WwTW!W108</f>
        <v>LESS THAN 7</v>
      </c>
      <c r="X108" s="14" t="str">
        <f>[1]WwTW!X108</f>
        <v/>
      </c>
    </row>
    <row r="109" spans="2:24" x14ac:dyDescent="0.2">
      <c r="D109" s="14" t="str">
        <f>[1]WwTW!D109</f>
        <v>FRANKTON (STW)</v>
      </c>
      <c r="E109" s="14">
        <f>[1]WwTW!E109</f>
        <v>52.320971</v>
      </c>
      <c r="F109" s="14">
        <f>[1]WwTW!F109</f>
        <v>-1.365972</v>
      </c>
      <c r="H109" s="14">
        <f>[1]WwTW!H109</f>
        <v>11</v>
      </c>
      <c r="I109" s="14" t="str">
        <f>[1]WwTW!I109</f>
        <v>Measured</v>
      </c>
      <c r="J109" s="68">
        <f>[1]WwTW!J109</f>
        <v>3.5099999999999999E-2</v>
      </c>
      <c r="K109" s="14" t="str">
        <f>[1]WwTW!K109</f>
        <v>Measured</v>
      </c>
      <c r="L109" s="14"/>
      <c r="M109" s="14" t="str">
        <f>[1]WwTW!M109</f>
        <v>SB Cphos</v>
      </c>
      <c r="O109" s="14" t="str">
        <f>[2]WwTW!O109</f>
        <v/>
      </c>
      <c r="P109" s="14" t="str">
        <f>[1]WwTW!P109</f>
        <v>No</v>
      </c>
      <c r="Q109" s="14" t="str">
        <f>[1]WwTW!Q109</f>
        <v>No</v>
      </c>
      <c r="R109" s="14" t="str">
        <f>[2]WwTW!R109</f>
        <v/>
      </c>
      <c r="T109" s="14" t="str">
        <f>[1]WwTW!T109</f>
        <v>N</v>
      </c>
      <c r="U109" s="14" t="str">
        <f>[1]WwTW!U109</f>
        <v>Not Manned</v>
      </c>
      <c r="V109" s="14" t="str">
        <f>[1]WwTW!V109</f>
        <v>18</v>
      </c>
      <c r="W109" s="14" t="str">
        <f>[1]WwTW!W109</f>
        <v>LESS THAN 7</v>
      </c>
      <c r="X109" s="14" t="str">
        <f>[1]WwTW!X109</f>
        <v/>
      </c>
    </row>
    <row r="110" spans="2:24" x14ac:dyDescent="0.2">
      <c r="D110" s="14" t="str">
        <f>[1]WwTW!D110</f>
        <v>FRITCHLEY (STW)</v>
      </c>
      <c r="E110" s="14">
        <f>[1]WwTW!E110</f>
        <v>53.068530000000003</v>
      </c>
      <c r="F110" s="14">
        <f>[1]WwTW!F110</f>
        <v>-1.46271</v>
      </c>
      <c r="H110" s="14">
        <f>[1]WwTW!H110</f>
        <v>28</v>
      </c>
      <c r="I110" s="14" t="str">
        <f>[1]WwTW!I110</f>
        <v>Measured</v>
      </c>
      <c r="J110" s="68">
        <f>[1]WwTW!J110</f>
        <v>4.3799999999999999E-2</v>
      </c>
      <c r="K110" s="14" t="str">
        <f>[1]WwTW!K110</f>
        <v>Measured</v>
      </c>
      <c r="L110" s="14"/>
      <c r="M110" s="14" t="str">
        <f>[1]WwTW!M110</f>
        <v>SB</v>
      </c>
      <c r="O110" s="14" t="str">
        <f>[2]WwTW!O110</f>
        <v/>
      </c>
      <c r="P110" s="14" t="str">
        <f>[1]WwTW!P110</f>
        <v>No</v>
      </c>
      <c r="Q110" s="14" t="str">
        <f>[1]WwTW!Q110</f>
        <v>No</v>
      </c>
      <c r="R110" s="14" t="str">
        <f>[2]WwTW!R110</f>
        <v/>
      </c>
      <c r="T110" s="14" t="str">
        <f>[1]WwTW!T110</f>
        <v>N</v>
      </c>
      <c r="U110" s="14" t="str">
        <f>[1]WwTW!U110</f>
        <v>Not Manned</v>
      </c>
      <c r="V110" s="14" t="str">
        <f>[1]WwTW!V110</f>
        <v>13</v>
      </c>
      <c r="W110" s="14" t="str">
        <f>[1]WwTW!W110</f>
        <v>14</v>
      </c>
      <c r="X110" s="14" t="str">
        <f>[1]WwTW!X110</f>
        <v/>
      </c>
    </row>
    <row r="111" spans="2:24" x14ac:dyDescent="0.2">
      <c r="D111" s="14" t="str">
        <f>[1]WwTW!D111</f>
        <v>FROGHALL (STW)</v>
      </c>
      <c r="E111" s="14">
        <f>[1]WwTW!E111</f>
        <v>53.018503000000003</v>
      </c>
      <c r="F111" s="14">
        <f>[1]WwTW!F111</f>
        <v>-1.9642040000000001</v>
      </c>
      <c r="H111" s="14">
        <f>[1]WwTW!H111</f>
        <v>39</v>
      </c>
      <c r="I111" s="14" t="str">
        <f>[1]WwTW!I111</f>
        <v>Measured</v>
      </c>
      <c r="J111" s="68">
        <f>[1]WwTW!J111</f>
        <v>5.7299999999999997E-2</v>
      </c>
      <c r="K111" s="14" t="str">
        <f>[1]WwTW!K111</f>
        <v>Measured</v>
      </c>
      <c r="L111" s="14"/>
      <c r="M111" s="14" t="str">
        <f>[1]WwTW!M111</f>
        <v>SB</v>
      </c>
      <c r="O111" s="14" t="str">
        <f>[2]WwTW!O111</f>
        <v/>
      </c>
      <c r="P111" s="14" t="str">
        <f>[1]WwTW!P111</f>
        <v>Yes</v>
      </c>
      <c r="Q111" s="14" t="str">
        <f>[1]WwTW!Q111</f>
        <v>No</v>
      </c>
      <c r="R111" s="14" t="str">
        <f>[2]WwTW!R111</f>
        <v/>
      </c>
      <c r="T111" s="14" t="str">
        <f>[1]WwTW!T111</f>
        <v>N</v>
      </c>
      <c r="U111" s="14" t="str">
        <f>[1]WwTW!U111</f>
        <v>Not Manned</v>
      </c>
      <c r="V111" s="14" t="str">
        <f>[1]WwTW!V111</f>
        <v>18</v>
      </c>
      <c r="W111" s="14" t="str">
        <f>[1]WwTW!W111</f>
        <v>14</v>
      </c>
      <c r="X111" s="14" t="str">
        <f>[1]WwTW!X111</f>
        <v/>
      </c>
    </row>
    <row r="112" spans="2:24" x14ac:dyDescent="0.2">
      <c r="D112" s="14" t="str">
        <f>[1]WwTW!D112</f>
        <v>GAINSBOROUGH - LEA ROAD (STW)</v>
      </c>
      <c r="E112" s="14">
        <f>[1]WwTW!E112</f>
        <v>53.377136999999998</v>
      </c>
      <c r="F112" s="14">
        <f>[1]WwTW!F112</f>
        <v>-0.77186399999999999</v>
      </c>
      <c r="H112" s="14">
        <f>[1]WwTW!H112</f>
        <v>735</v>
      </c>
      <c r="I112" s="14" t="str">
        <f>[1]WwTW!I112</f>
        <v>Measured</v>
      </c>
      <c r="J112" s="68">
        <f>[1]WwTW!J112</f>
        <v>4.4900000000000002E-2</v>
      </c>
      <c r="K112" s="14" t="str">
        <f>[1]WwTW!K112</f>
        <v>Measured</v>
      </c>
      <c r="L112" s="14"/>
      <c r="M112" s="14" t="str">
        <f>[1]WwTW!M112</f>
        <v>SAS Cphos</v>
      </c>
      <c r="O112" s="14" t="str">
        <f>[2]WwTW!O112</f>
        <v/>
      </c>
      <c r="P112" s="14" t="str">
        <f>[1]WwTW!P112</f>
        <v>Yes</v>
      </c>
      <c r="Q112" s="14" t="str">
        <f>[1]WwTW!Q112</f>
        <v>No</v>
      </c>
      <c r="R112" s="14" t="str">
        <f>[2]WwTW!R112</f>
        <v/>
      </c>
      <c r="T112" s="14" t="str">
        <f>[1]WwTW!T112</f>
        <v>N</v>
      </c>
      <c r="U112" s="14" t="str">
        <f>[1]WwTW!U112</f>
        <v>Not Manned</v>
      </c>
      <c r="V112" s="14" t="str">
        <f>[1]WwTW!V112</f>
        <v>28</v>
      </c>
      <c r="W112" s="14" t="str">
        <f>[1]WwTW!W112</f>
        <v>LESS THAN 7</v>
      </c>
      <c r="X112" s="14" t="str">
        <f>[1]WwTW!X112</f>
        <v/>
      </c>
    </row>
    <row r="113" spans="4:24" x14ac:dyDescent="0.2">
      <c r="D113" s="14" t="str">
        <f>[1]WwTW!D113</f>
        <v>GOSCOTE (STW) (Walsall)</v>
      </c>
      <c r="E113" s="14">
        <f>[1]WwTW!E113</f>
        <v>52.614499000000002</v>
      </c>
      <c r="F113" s="14">
        <f>[1]WwTW!F113</f>
        <v>-1.972038</v>
      </c>
      <c r="H113" s="14">
        <f>[1]WwTW!H113</f>
        <v>0</v>
      </c>
      <c r="I113" s="14" t="str">
        <f>[1]WwTW!I113</f>
        <v>Measured</v>
      </c>
      <c r="J113" s="68">
        <f>[1]WwTW!J113</f>
        <v>0</v>
      </c>
      <c r="K113" s="14" t="str">
        <f>[1]WwTW!K113</f>
        <v>Measured</v>
      </c>
      <c r="L113" s="14"/>
      <c r="M113" s="14" t="str">
        <f>[1]WwTW!M113</f>
        <v>SAS</v>
      </c>
      <c r="O113" s="14" t="str">
        <f>[2]WwTW!O113</f>
        <v/>
      </c>
      <c r="P113" s="14" t="str">
        <f>[1]WwTW!P113</f>
        <v>Yes</v>
      </c>
      <c r="Q113" s="14" t="str">
        <f>[1]WwTW!Q113</f>
        <v>No</v>
      </c>
      <c r="R113" s="14" t="str">
        <f>[2]WwTW!R113</f>
        <v/>
      </c>
      <c r="T113" s="14" t="str">
        <f>[1]WwTW!T113</f>
        <v>N</v>
      </c>
      <c r="U113" s="14" t="str">
        <f>[1]WwTW!U113</f>
        <v>Not Manned</v>
      </c>
      <c r="V113" s="14" t="str">
        <f>[1]WwTW!V113</f>
        <v>28</v>
      </c>
      <c r="W113" s="14" t="str">
        <f>[1]WwTW!W113</f>
        <v>N/A</v>
      </c>
      <c r="X113" s="14" t="str">
        <f>[1]WwTW!X113</f>
        <v/>
      </c>
    </row>
    <row r="114" spans="4:24" x14ac:dyDescent="0.2">
      <c r="D114" s="14" t="str">
        <f>[1]WwTW!D114</f>
        <v>GOSPEL END (STW)</v>
      </c>
      <c r="E114" s="14">
        <f>[1]WwTW!E114</f>
        <v>52.546474000000003</v>
      </c>
      <c r="F114" s="14">
        <f>[1]WwTW!F114</f>
        <v>-2.1415380000000002</v>
      </c>
      <c r="H114" s="14">
        <f>[1]WwTW!H114</f>
        <v>149</v>
      </c>
      <c r="I114" s="14" t="str">
        <f>[1]WwTW!I114</f>
        <v>Measured</v>
      </c>
      <c r="J114" s="68">
        <f>[1]WwTW!J114</f>
        <v>4.7100000000000003E-2</v>
      </c>
      <c r="K114" s="14" t="str">
        <f>[1]WwTW!K114</f>
        <v>Measured</v>
      </c>
      <c r="L114" s="14"/>
      <c r="M114" s="14" t="str">
        <f>[1]WwTW!M114</f>
        <v>SB</v>
      </c>
      <c r="O114" s="14" t="str">
        <f>[2]WwTW!O114</f>
        <v/>
      </c>
      <c r="P114" s="14" t="str">
        <f>[1]WwTW!P114</f>
        <v>Yes</v>
      </c>
      <c r="Q114" s="14" t="str">
        <f>[1]WwTW!Q114</f>
        <v>No</v>
      </c>
      <c r="R114" s="14" t="str">
        <f>[2]WwTW!R114</f>
        <v/>
      </c>
      <c r="T114" s="14" t="str">
        <f>[1]WwTW!T114</f>
        <v>N</v>
      </c>
      <c r="U114" s="14" t="str">
        <f>[1]WwTW!U114</f>
        <v>Not Manned</v>
      </c>
      <c r="V114" s="14" t="str">
        <f>[1]WwTW!V114</f>
        <v>28</v>
      </c>
      <c r="W114" s="14" t="str">
        <f>[1]WwTW!W114</f>
        <v>LESS THAN 7</v>
      </c>
      <c r="X114" s="14" t="str">
        <f>[1]WwTW!X114</f>
        <v/>
      </c>
    </row>
    <row r="115" spans="4:24" x14ac:dyDescent="0.2">
      <c r="D115" s="14" t="str">
        <f>[1]WwTW!D115</f>
        <v>GREAT GLEN (STW)</v>
      </c>
      <c r="E115" s="14">
        <f>[1]WwTW!E115</f>
        <v>52.571981000000001</v>
      </c>
      <c r="F115" s="14">
        <f>[1]WwTW!F115</f>
        <v>-1.02284</v>
      </c>
      <c r="H115" s="14">
        <f>[1]WwTW!H115</f>
        <v>83</v>
      </c>
      <c r="I115" s="14" t="str">
        <f>[1]WwTW!I115</f>
        <v>Measured</v>
      </c>
      <c r="J115" s="68">
        <f>[1]WwTW!J115</f>
        <v>4.5600000000000002E-2</v>
      </c>
      <c r="K115" s="14" t="str">
        <f>[1]WwTW!K115</f>
        <v>Measured</v>
      </c>
      <c r="L115" s="14"/>
      <c r="M115" s="14" t="str">
        <f>[1]WwTW!M115</f>
        <v>SB</v>
      </c>
      <c r="O115" s="14" t="str">
        <f>[2]WwTW!O115</f>
        <v/>
      </c>
      <c r="P115" s="14" t="str">
        <f>[1]WwTW!P115</f>
        <v>Yes</v>
      </c>
      <c r="Q115" s="14" t="str">
        <f>[1]WwTW!Q115</f>
        <v>No</v>
      </c>
      <c r="R115" s="14" t="str">
        <f>[2]WwTW!R115</f>
        <v/>
      </c>
      <c r="T115" s="14" t="str">
        <f>[1]WwTW!T115</f>
        <v>N</v>
      </c>
      <c r="U115" s="14" t="str">
        <f>[1]WwTW!U115</f>
        <v>Not Manned</v>
      </c>
      <c r="V115" s="14" t="str">
        <f>[1]WwTW!V115</f>
        <v>18</v>
      </c>
      <c r="W115" s="14" t="str">
        <f>[1]WwTW!W115</f>
        <v>LESS THAN 7</v>
      </c>
      <c r="X115" s="14" t="str">
        <f>[1]WwTW!X115</f>
        <v/>
      </c>
    </row>
    <row r="116" spans="4:24" x14ac:dyDescent="0.2">
      <c r="D116" s="14" t="str">
        <f>[1]WwTW!D116</f>
        <v>GRENDON (STW)</v>
      </c>
      <c r="E116" s="14">
        <f>[1]WwTW!E116</f>
        <v>52.594419000000002</v>
      </c>
      <c r="F116" s="14">
        <f>[1]WwTW!F116</f>
        <v>-1.5954729999999999</v>
      </c>
      <c r="H116" s="14">
        <f>[1]WwTW!H116</f>
        <v>87</v>
      </c>
      <c r="I116" s="14" t="str">
        <f>[1]WwTW!I116</f>
        <v>Measured</v>
      </c>
      <c r="J116" s="68">
        <f>[1]WwTW!J116</f>
        <v>4.2200000000000001E-2</v>
      </c>
      <c r="K116" s="14" t="str">
        <f>[1]WwTW!K116</f>
        <v>Measured</v>
      </c>
      <c r="L116" s="14"/>
      <c r="M116" s="14" t="str">
        <f>[1]WwTW!M116</f>
        <v>CSAS Cphos Bphos</v>
      </c>
      <c r="O116" s="14" t="str">
        <f>[2]WwTW!O116</f>
        <v/>
      </c>
      <c r="P116" s="14" t="str">
        <f>[1]WwTW!P116</f>
        <v>Yes</v>
      </c>
      <c r="Q116" s="14" t="str">
        <f>[1]WwTW!Q116</f>
        <v>No</v>
      </c>
      <c r="R116" s="14" t="str">
        <f>[2]WwTW!R116</f>
        <v/>
      </c>
      <c r="T116" s="14" t="str">
        <f>[1]WwTW!T116</f>
        <v>N</v>
      </c>
      <c r="U116" s="14" t="str">
        <f>[1]WwTW!U116</f>
        <v>Not Manned</v>
      </c>
      <c r="V116" s="14" t="str">
        <f>[1]WwTW!V116</f>
        <v>28</v>
      </c>
      <c r="W116" s="14" t="str">
        <f>[1]WwTW!W116</f>
        <v>LESS THAN 7</v>
      </c>
      <c r="X116" s="14" t="str">
        <f>[1]WwTW!X116</f>
        <v/>
      </c>
    </row>
    <row r="117" spans="4:24" x14ac:dyDescent="0.2">
      <c r="D117" s="14" t="str">
        <f>[1]WwTW!D117</f>
        <v>HARBY (STW)</v>
      </c>
      <c r="E117" s="14">
        <f>[1]WwTW!E117</f>
        <v>52.869565999999999</v>
      </c>
      <c r="F117" s="14">
        <f>[1]WwTW!F117</f>
        <v>-0.89767200000000003</v>
      </c>
      <c r="H117" s="14">
        <f>[1]WwTW!H117</f>
        <v>97</v>
      </c>
      <c r="I117" s="14" t="str">
        <f>[1]WwTW!I117</f>
        <v>Measured</v>
      </c>
      <c r="J117" s="68">
        <f>[1]WwTW!J117</f>
        <v>6.4199999999999993E-2</v>
      </c>
      <c r="K117" s="14" t="str">
        <f>[1]WwTW!K117</f>
        <v>Measured</v>
      </c>
      <c r="L117" s="14"/>
      <c r="M117" s="14" t="str">
        <f>[1]WwTW!M117</f>
        <v>SB</v>
      </c>
      <c r="O117" s="14" t="str">
        <f>[2]WwTW!O117</f>
        <v/>
      </c>
      <c r="P117" s="14" t="str">
        <f>[1]WwTW!P117</f>
        <v>Yes</v>
      </c>
      <c r="Q117" s="14" t="str">
        <f>[1]WwTW!Q117</f>
        <v>No</v>
      </c>
      <c r="R117" s="14" t="str">
        <f>[2]WwTW!R117</f>
        <v/>
      </c>
      <c r="T117" s="14" t="str">
        <f>[1]WwTW!T117</f>
        <v>N</v>
      </c>
      <c r="U117" s="14" t="str">
        <f>[1]WwTW!U117</f>
        <v>Not Manned</v>
      </c>
      <c r="V117" s="14" t="str">
        <f>[1]WwTW!V117</f>
        <v>18</v>
      </c>
      <c r="W117" s="14" t="str">
        <f>[1]WwTW!W117</f>
        <v>LESS THAN 7</v>
      </c>
      <c r="X117" s="14" t="str">
        <f>[1]WwTW!X117</f>
        <v/>
      </c>
    </row>
    <row r="118" spans="4:24" x14ac:dyDescent="0.2">
      <c r="D118" s="14" t="str">
        <f>[1]WwTW!D118</f>
        <v>HARVINGTON (STW)</v>
      </c>
      <c r="E118" s="14">
        <f>[1]WwTW!E118</f>
        <v>52.138342999999999</v>
      </c>
      <c r="F118" s="14">
        <f>[1]WwTW!F118</f>
        <v>-1.912307</v>
      </c>
      <c r="H118" s="14">
        <f>[1]WwTW!H118</f>
        <v>30</v>
      </c>
      <c r="I118" s="14" t="str">
        <f>[1]WwTW!I118</f>
        <v>Measured</v>
      </c>
      <c r="J118" s="68">
        <f>[1]WwTW!J118</f>
        <v>4.4999999999999998E-2</v>
      </c>
      <c r="K118" s="14" t="str">
        <f>[1]WwTW!K118</f>
        <v>Measured</v>
      </c>
      <c r="L118" s="14"/>
      <c r="M118" s="14" t="str">
        <f>[1]WwTW!M118</f>
        <v>CSAS</v>
      </c>
      <c r="O118" s="14" t="str">
        <f>[2]WwTW!O118</f>
        <v/>
      </c>
      <c r="P118" s="14" t="str">
        <f>[1]WwTW!P118</f>
        <v>No</v>
      </c>
      <c r="Q118" s="14" t="str">
        <f>[1]WwTW!Q118</f>
        <v>No</v>
      </c>
      <c r="R118" s="14" t="str">
        <f>[2]WwTW!R118</f>
        <v/>
      </c>
      <c r="T118" s="14" t="str">
        <f>[1]WwTW!T118</f>
        <v>N</v>
      </c>
      <c r="U118" s="14" t="str">
        <f>[1]WwTW!U118</f>
        <v>Not Manned</v>
      </c>
      <c r="V118" s="14" t="str">
        <f>[1]WwTW!V118</f>
        <v>28</v>
      </c>
      <c r="W118" s="14" t="str">
        <f>[1]WwTW!W118</f>
        <v>LESS THAN 7</v>
      </c>
      <c r="X118" s="14" t="str">
        <f>[1]WwTW!X118</f>
        <v/>
      </c>
    </row>
    <row r="119" spans="4:24" x14ac:dyDescent="0.2">
      <c r="D119" s="14" t="str">
        <f>[1]WwTW!D119</f>
        <v>HARWORTH (STW)</v>
      </c>
      <c r="E119" s="14">
        <f>[1]WwTW!E119</f>
        <v>53.422178000000002</v>
      </c>
      <c r="F119" s="14">
        <f>[1]WwTW!F119</f>
        <v>-1.0820609999999999</v>
      </c>
      <c r="H119" s="14">
        <f>[1]WwTW!H119</f>
        <v>133</v>
      </c>
      <c r="I119" s="14" t="str">
        <f>[1]WwTW!I119</f>
        <v>Measured</v>
      </c>
      <c r="J119" s="68">
        <f>[1]WwTW!J119</f>
        <v>3.9E-2</v>
      </c>
      <c r="K119" s="14" t="str">
        <f>[1]WwTW!K119</f>
        <v>Measured</v>
      </c>
      <c r="L119" s="14"/>
      <c r="M119" s="14" t="str">
        <f>[1]WwTW!M119</f>
        <v>SB Cphos</v>
      </c>
      <c r="O119" s="14" t="str">
        <f>[2]WwTW!O119</f>
        <v/>
      </c>
      <c r="P119" s="14" t="str">
        <f>[1]WwTW!P119</f>
        <v>Yes</v>
      </c>
      <c r="Q119" s="14" t="str">
        <f>[1]WwTW!Q119</f>
        <v>No</v>
      </c>
      <c r="R119" s="14" t="str">
        <f>[2]WwTW!R119</f>
        <v/>
      </c>
      <c r="T119" s="14" t="str">
        <f>[1]WwTW!T119</f>
        <v>N</v>
      </c>
      <c r="U119" s="14" t="str">
        <f>[1]WwTW!U119</f>
        <v>Not Manned</v>
      </c>
      <c r="V119" s="14" t="str">
        <f>[1]WwTW!V119</f>
        <v>28</v>
      </c>
      <c r="W119" s="14" t="str">
        <f>[1]WwTW!W119</f>
        <v>28</v>
      </c>
      <c r="X119" s="14" t="str">
        <f>[1]WwTW!X119</f>
        <v/>
      </c>
    </row>
    <row r="120" spans="4:24" x14ac:dyDescent="0.2">
      <c r="D120" s="14" t="str">
        <f>[1]WwTW!D120</f>
        <v>HAXEY - GRAIZELOUND (STW)</v>
      </c>
      <c r="E120" s="14">
        <f>[1]WwTW!E120</f>
        <v>53.477656000000003</v>
      </c>
      <c r="F120" s="14">
        <f>[1]WwTW!F120</f>
        <v>-0.84580500000000003</v>
      </c>
      <c r="H120" s="14">
        <f>[1]WwTW!H120</f>
        <v>56</v>
      </c>
      <c r="I120" s="14" t="str">
        <f>[1]WwTW!I120</f>
        <v>Measured</v>
      </c>
      <c r="J120" s="68">
        <f>[1]WwTW!J120</f>
        <v>5.1400000000000001E-2</v>
      </c>
      <c r="K120" s="14" t="str">
        <f>[1]WwTW!K120</f>
        <v>Measured</v>
      </c>
      <c r="L120" s="14"/>
      <c r="M120" s="14" t="str">
        <f>[1]WwTW!M120</f>
        <v>SB</v>
      </c>
      <c r="O120" s="14" t="str">
        <f>[2]WwTW!O120</f>
        <v/>
      </c>
      <c r="P120" s="14" t="str">
        <f>[1]WwTW!P120</f>
        <v>Yes</v>
      </c>
      <c r="Q120" s="14" t="str">
        <f>[1]WwTW!Q120</f>
        <v>No</v>
      </c>
      <c r="R120" s="14" t="str">
        <f>[2]WwTW!R120</f>
        <v/>
      </c>
      <c r="T120" s="14" t="str">
        <f>[1]WwTW!T120</f>
        <v>N</v>
      </c>
      <c r="U120" s="14" t="str">
        <f>[1]WwTW!U120</f>
        <v>Not Manned</v>
      </c>
      <c r="V120" s="14" t="str">
        <f>[1]WwTW!V120</f>
        <v>18</v>
      </c>
      <c r="W120" s="14" t="str">
        <f>[1]WwTW!W120</f>
        <v>28</v>
      </c>
      <c r="X120" s="14" t="str">
        <f>[1]WwTW!X120</f>
        <v/>
      </c>
    </row>
    <row r="121" spans="4:24" x14ac:dyDescent="0.2">
      <c r="D121" s="14" t="str">
        <f>[1]WwTW!D121</f>
        <v>HAYDEN (STW) (Cheltenham)</v>
      </c>
      <c r="E121" s="14">
        <f>[1]WwTW!E121</f>
        <v>51.905051</v>
      </c>
      <c r="F121" s="14">
        <f>[1]WwTW!F121</f>
        <v>-2.1367950000000002</v>
      </c>
      <c r="H121" s="14">
        <f>[1]WwTW!H121</f>
        <v>8</v>
      </c>
      <c r="I121" s="14" t="str">
        <f>[1]WwTW!I121</f>
        <v>Measured</v>
      </c>
      <c r="J121" s="68">
        <f>[1]WwTW!J121</f>
        <v>3.5499999999999997E-2</v>
      </c>
      <c r="K121" s="14" t="str">
        <f>[1]WwTW!K121</f>
        <v>Measured</v>
      </c>
      <c r="L121" s="14"/>
      <c r="M121" s="14" t="str">
        <f>[1]WwTW!M121</f>
        <v>SAS Cphos</v>
      </c>
      <c r="O121" s="14" t="str">
        <f>[2]WwTW!O121</f>
        <v/>
      </c>
      <c r="P121" s="14" t="str">
        <f>[1]WwTW!P121</f>
        <v>Yes</v>
      </c>
      <c r="Q121" s="14" t="str">
        <f>[1]WwTW!Q121</f>
        <v>Yes</v>
      </c>
      <c r="R121" s="14" t="str">
        <f>[2]WwTW!R121</f>
        <v/>
      </c>
      <c r="T121" s="14" t="str">
        <f>[1]WwTW!T121</f>
        <v>Y</v>
      </c>
      <c r="U121" s="14" t="str">
        <f>[1]WwTW!U121</f>
        <v>07:30 - 15:30 M-F</v>
      </c>
      <c r="V121" s="14" t="str">
        <f>[1]WwTW!V121</f>
        <v>28</v>
      </c>
      <c r="W121" s="14" t="str">
        <f>[1]WwTW!W121</f>
        <v>n/a</v>
      </c>
      <c r="X121" s="14" t="str">
        <f>[1]WwTW!X121</f>
        <v/>
      </c>
    </row>
    <row r="122" spans="4:24" x14ac:dyDescent="0.2">
      <c r="D122" s="14" t="str">
        <f>[1]WwTW!D122</f>
        <v>HEAGE (STW)</v>
      </c>
      <c r="E122" s="14">
        <f>[1]WwTW!E122</f>
        <v>53.049030999999999</v>
      </c>
      <c r="F122" s="14">
        <f>[1]WwTW!F122</f>
        <v>-1.456761</v>
      </c>
      <c r="H122" s="14">
        <f>[1]WwTW!H122</f>
        <v>44</v>
      </c>
      <c r="I122" s="14" t="str">
        <f>[1]WwTW!I122</f>
        <v>Measured</v>
      </c>
      <c r="J122" s="68">
        <f>[1]WwTW!J122</f>
        <v>4.2000000000000003E-2</v>
      </c>
      <c r="K122" s="14" t="str">
        <f>[1]WwTW!K122</f>
        <v>Measured</v>
      </c>
      <c r="L122" s="14"/>
      <c r="M122" s="14" t="str">
        <f>[1]WwTW!M122</f>
        <v>SB</v>
      </c>
      <c r="O122" s="14" t="str">
        <f>[2]WwTW!O122</f>
        <v/>
      </c>
      <c r="P122" s="14" t="str">
        <f>[1]WwTW!P122</f>
        <v>Yes</v>
      </c>
      <c r="Q122" s="14" t="str">
        <f>[1]WwTW!Q122</f>
        <v>No</v>
      </c>
      <c r="R122" s="14" t="str">
        <f>[2]WwTW!R122</f>
        <v/>
      </c>
      <c r="T122" s="14" t="str">
        <f>[1]WwTW!T122</f>
        <v>N</v>
      </c>
      <c r="U122" s="14" t="str">
        <f>[1]WwTW!U122</f>
        <v>Not Manned</v>
      </c>
      <c r="V122" s="14" t="str">
        <f>[1]WwTW!V122</f>
        <v>13</v>
      </c>
      <c r="W122" s="14" t="str">
        <f>[1]WwTW!W122</f>
        <v>LESS THAN 7</v>
      </c>
      <c r="X122" s="14" t="str">
        <f>[1]WwTW!X122</f>
        <v/>
      </c>
    </row>
    <row r="123" spans="4:24" x14ac:dyDescent="0.2">
      <c r="D123" s="14" t="str">
        <f>[1]WwTW!D123</f>
        <v>HEANOR-MILNHAY (STW)</v>
      </c>
      <c r="E123" s="14">
        <f>[1]WwTW!E123</f>
        <v>53.013466999999999</v>
      </c>
      <c r="F123" s="14">
        <f>[1]WwTW!F123</f>
        <v>-1.3222830000000001</v>
      </c>
      <c r="H123" s="14">
        <f>[1]WwTW!H123</f>
        <v>821</v>
      </c>
      <c r="I123" s="14" t="str">
        <f>[1]WwTW!I123</f>
        <v>Measured</v>
      </c>
      <c r="J123" s="68">
        <f>[1]WwTW!J123</f>
        <v>4.8399999999999999E-2</v>
      </c>
      <c r="K123" s="14" t="str">
        <f>[1]WwTW!K123</f>
        <v>Measured</v>
      </c>
      <c r="L123" s="14"/>
      <c r="M123" s="14" t="str">
        <f>[1]WwTW!M123</f>
        <v>SB SAS Cphos</v>
      </c>
      <c r="O123" s="14" t="str">
        <f>[2]WwTW!O123</f>
        <v/>
      </c>
      <c r="P123" s="14" t="str">
        <f>[1]WwTW!P123</f>
        <v>Yes</v>
      </c>
      <c r="Q123" s="14" t="str">
        <f>[1]WwTW!Q123</f>
        <v>Yes</v>
      </c>
      <c r="R123" s="14" t="str">
        <f>[2]WwTW!R123</f>
        <v/>
      </c>
      <c r="T123" s="14" t="str">
        <f>[1]WwTW!T123</f>
        <v>N</v>
      </c>
      <c r="U123" s="14" t="str">
        <f>[1]WwTW!U123</f>
        <v>Not Manned</v>
      </c>
      <c r="V123" s="14" t="str">
        <f>[1]WwTW!V123</f>
        <v>18</v>
      </c>
      <c r="W123" s="14" t="str">
        <f>[1]WwTW!W123</f>
        <v>LESS THAN 7</v>
      </c>
      <c r="X123" s="14" t="str">
        <f>[1]WwTW!X123</f>
        <v/>
      </c>
    </row>
    <row r="124" spans="4:24" x14ac:dyDescent="0.2">
      <c r="D124" s="14" t="str">
        <f>[1]WwTW!D124</f>
        <v>HIGHER HEATH-PREES (STW)</v>
      </c>
      <c r="E124" s="14">
        <f>[1]WwTW!E124</f>
        <v>52.912526</v>
      </c>
      <c r="F124" s="14">
        <f>[1]WwTW!F124</f>
        <v>-2.6364299999999998</v>
      </c>
      <c r="H124" s="14">
        <f>[1]WwTW!H124</f>
        <v>19</v>
      </c>
      <c r="I124" s="14" t="str">
        <f>[1]WwTW!I124</f>
        <v>Measured</v>
      </c>
      <c r="J124" s="68">
        <f>[1]WwTW!J124</f>
        <v>4.6399999999999997E-2</v>
      </c>
      <c r="K124" s="14" t="str">
        <f>[1]WwTW!K124</f>
        <v>Measured</v>
      </c>
      <c r="L124" s="14"/>
      <c r="M124" s="14" t="str">
        <f>[1]WwTW!M124</f>
        <v>SB</v>
      </c>
      <c r="O124" s="14" t="str">
        <f>[2]WwTW!O124</f>
        <v/>
      </c>
      <c r="P124" s="14" t="str">
        <f>[1]WwTW!P124</f>
        <v>No</v>
      </c>
      <c r="Q124" s="14" t="str">
        <f>[1]WwTW!Q124</f>
        <v>No</v>
      </c>
      <c r="R124" s="14" t="str">
        <f>[2]WwTW!R124</f>
        <v/>
      </c>
      <c r="T124" s="14" t="str">
        <f>[1]WwTW!T124</f>
        <v>N</v>
      </c>
      <c r="U124" s="14" t="str">
        <f>[1]WwTW!U124</f>
        <v>Not Manned</v>
      </c>
      <c r="V124" s="14" t="str">
        <f>[1]WwTW!V124</f>
        <v>18</v>
      </c>
      <c r="W124" s="14" t="str">
        <f>[1]WwTW!W124</f>
        <v>14</v>
      </c>
      <c r="X124" s="14" t="str">
        <f>[1]WwTW!X124</f>
        <v/>
      </c>
    </row>
    <row r="125" spans="4:24" x14ac:dyDescent="0.2">
      <c r="D125" s="14" t="str">
        <f>[1]WwTW!D125</f>
        <v>HIGHLEY (STW)</v>
      </c>
      <c r="E125" s="14">
        <f>[1]WwTW!E125</f>
        <v>52.442557999999998</v>
      </c>
      <c r="F125" s="14">
        <f>[1]WwTW!F125</f>
        <v>-2.3810060000000002</v>
      </c>
      <c r="H125" s="14">
        <f>[1]WwTW!H125</f>
        <v>7</v>
      </c>
      <c r="I125" s="14" t="str">
        <f>[1]WwTW!I125</f>
        <v>Measured</v>
      </c>
      <c r="J125" s="68">
        <f>[1]WwTW!J125</f>
        <v>4.5600000000000002E-2</v>
      </c>
      <c r="K125" s="14" t="str">
        <f>[1]WwTW!K125</f>
        <v>Measured</v>
      </c>
      <c r="L125" s="14"/>
      <c r="M125" s="14" t="str">
        <f>[1]WwTW!M125</f>
        <v>CSAS</v>
      </c>
      <c r="O125" s="14" t="str">
        <f>[2]WwTW!O125</f>
        <v/>
      </c>
      <c r="P125" s="14" t="str">
        <f>[1]WwTW!P125</f>
        <v>No</v>
      </c>
      <c r="Q125" s="14" t="str">
        <f>[1]WwTW!Q125</f>
        <v>No</v>
      </c>
      <c r="R125" s="14" t="str">
        <f>[2]WwTW!R125</f>
        <v/>
      </c>
      <c r="T125" s="14" t="str">
        <f>[1]WwTW!T125</f>
        <v>N</v>
      </c>
      <c r="U125" s="14" t="str">
        <f>[1]WwTW!U125</f>
        <v>Not Manned</v>
      </c>
      <c r="V125" s="14" t="str">
        <f>[1]WwTW!V125</f>
        <v>18</v>
      </c>
      <c r="W125" s="14" t="str">
        <f>[1]WwTW!W125</f>
        <v>LESS THAN 7</v>
      </c>
      <c r="X125" s="14" t="str">
        <f>[1]WwTW!X125</f>
        <v/>
      </c>
    </row>
    <row r="126" spans="4:24" x14ac:dyDescent="0.2">
      <c r="D126" s="14" t="str">
        <f>[1]WwTW!D126</f>
        <v>HINCKLEY (STW)</v>
      </c>
      <c r="E126" s="14">
        <f>[1]WwTW!E126</f>
        <v>52.526668000000001</v>
      </c>
      <c r="F126" s="14">
        <f>[1]WwTW!F126</f>
        <v>-1.382193</v>
      </c>
      <c r="H126" s="14">
        <f>[1]WwTW!H126</f>
        <v>34</v>
      </c>
      <c r="I126" s="14" t="str">
        <f>[1]WwTW!I126</f>
        <v>Measured</v>
      </c>
      <c r="J126" s="68">
        <f>[1]WwTW!J126</f>
        <v>2.86E-2</v>
      </c>
      <c r="K126" s="14" t="str">
        <f>[1]WwTW!K126</f>
        <v>Measured</v>
      </c>
      <c r="L126" s="14"/>
      <c r="M126" s="14" t="str">
        <f>[1]WwTW!M126</f>
        <v>SB Cphos</v>
      </c>
      <c r="O126" s="14" t="str">
        <f>[2]WwTW!O126</f>
        <v/>
      </c>
      <c r="P126" s="14" t="str">
        <f>[1]WwTW!P126</f>
        <v>Yes</v>
      </c>
      <c r="Q126" s="14" t="str">
        <f>[1]WwTW!Q126</f>
        <v>Yes</v>
      </c>
      <c r="R126" s="14" t="str">
        <f>[2]WwTW!R126</f>
        <v/>
      </c>
      <c r="T126" s="14" t="str">
        <f>[1]WwTW!T126</f>
        <v>Y</v>
      </c>
      <c r="U126" s="14" t="str">
        <f>[1]WwTW!U126</f>
        <v>Not Manned</v>
      </c>
      <c r="V126" s="14" t="str">
        <f>[1]WwTW!V126</f>
        <v>28</v>
      </c>
      <c r="W126" s="14" t="str">
        <f>[1]WwTW!W126</f>
        <v>LESS THAN 7</v>
      </c>
      <c r="X126" s="14" t="str">
        <f>[1]WwTW!X126</f>
        <v/>
      </c>
    </row>
    <row r="127" spans="4:24" x14ac:dyDescent="0.2">
      <c r="D127" s="14" t="str">
        <f>[1]WwTW!D127</f>
        <v>HIXON (STW)</v>
      </c>
      <c r="E127" s="14">
        <f>[1]WwTW!E127</f>
        <v>52.818050999999997</v>
      </c>
      <c r="F127" s="14">
        <f>[1]WwTW!F127</f>
        <v>-1.99997</v>
      </c>
      <c r="H127" s="14">
        <f>[1]WwTW!H127</f>
        <v>96</v>
      </c>
      <c r="I127" s="14" t="str">
        <f>[1]WwTW!I127</f>
        <v>Measured</v>
      </c>
      <c r="J127" s="68">
        <f>[1]WwTW!J127</f>
        <v>4.0399999999999998E-2</v>
      </c>
      <c r="K127" s="14" t="str">
        <f>[1]WwTW!K127</f>
        <v>Measured</v>
      </c>
      <c r="L127" s="14"/>
      <c r="M127" s="14" t="str">
        <f>[1]WwTW!M127</f>
        <v>SB</v>
      </c>
      <c r="O127" s="14" t="str">
        <f>[2]WwTW!O127</f>
        <v/>
      </c>
      <c r="P127" s="14" t="str">
        <f>[1]WwTW!P127</f>
        <v>No</v>
      </c>
      <c r="Q127" s="14" t="str">
        <f>[1]WwTW!Q127</f>
        <v>No</v>
      </c>
      <c r="R127" s="14" t="str">
        <f>[2]WwTW!R127</f>
        <v/>
      </c>
      <c r="T127" s="14" t="str">
        <f>[1]WwTW!T127</f>
        <v>N</v>
      </c>
      <c r="U127" s="14" t="str">
        <f>[1]WwTW!U127</f>
        <v>Not Manned</v>
      </c>
      <c r="V127" s="14" t="str">
        <f>[1]WwTW!V127</f>
        <v>28</v>
      </c>
      <c r="W127" s="14" t="str">
        <f>[1]WwTW!W127</f>
        <v>LESS THAN 7</v>
      </c>
      <c r="X127" s="14" t="str">
        <f>[1]WwTW!X127</f>
        <v/>
      </c>
    </row>
    <row r="128" spans="4:24" x14ac:dyDescent="0.2">
      <c r="D128" s="14" t="str">
        <f>[1]WwTW!D128</f>
        <v>HODSOCK (STW)</v>
      </c>
      <c r="E128" s="14">
        <f>[1]WwTW!E128</f>
        <v>53.369326000000001</v>
      </c>
      <c r="F128" s="14">
        <f>[1]WwTW!F128</f>
        <v>-1.105745</v>
      </c>
      <c r="H128" s="14">
        <f>[1]WwTW!H128</f>
        <v>198</v>
      </c>
      <c r="I128" s="14" t="str">
        <f>[1]WwTW!I128</f>
        <v>Measured</v>
      </c>
      <c r="J128" s="68">
        <f>[1]WwTW!J128</f>
        <v>0.05</v>
      </c>
      <c r="K128" s="14" t="str">
        <f>[1]WwTW!K128</f>
        <v>Measured</v>
      </c>
      <c r="L128" s="14"/>
      <c r="M128" s="14" t="str">
        <f>[1]WwTW!M128</f>
        <v>SB Cphos</v>
      </c>
      <c r="O128" s="14" t="str">
        <f>[2]WwTW!O128</f>
        <v/>
      </c>
      <c r="P128" s="14" t="str">
        <f>[1]WwTW!P128</f>
        <v>Yes</v>
      </c>
      <c r="Q128" s="14" t="str">
        <f>[1]WwTW!Q128</f>
        <v>No</v>
      </c>
      <c r="R128" s="14" t="str">
        <f>[2]WwTW!R128</f>
        <v/>
      </c>
      <c r="T128" s="14" t="str">
        <f>[1]WwTW!T128</f>
        <v>N</v>
      </c>
      <c r="U128" s="14" t="str">
        <f>[1]WwTW!U128</f>
        <v>Not Manned</v>
      </c>
      <c r="V128" s="14" t="str">
        <f>[1]WwTW!V128</f>
        <v>28</v>
      </c>
      <c r="W128" s="14" t="str">
        <f>[1]WwTW!W128</f>
        <v>LESS THAN 7</v>
      </c>
      <c r="X128" s="14" t="str">
        <f>[1]WwTW!X128</f>
        <v/>
      </c>
    </row>
    <row r="129" spans="4:24" x14ac:dyDescent="0.2">
      <c r="D129" s="14" t="str">
        <f>[1]WwTW!D129</f>
        <v>HONEYBOURNE (STW)</v>
      </c>
      <c r="E129" s="14">
        <f>[1]WwTW!E129</f>
        <v>52.080207999999999</v>
      </c>
      <c r="F129" s="14">
        <f>[1]WwTW!F129</f>
        <v>-1.826929</v>
      </c>
      <c r="H129" s="14">
        <f>[1]WwTW!H129</f>
        <v>71</v>
      </c>
      <c r="I129" s="14" t="str">
        <f>[1]WwTW!I129</f>
        <v>Measured</v>
      </c>
      <c r="J129" s="68">
        <f>[1]WwTW!J129</f>
        <v>4.0800000000000003E-2</v>
      </c>
      <c r="K129" s="14" t="str">
        <f>[1]WwTW!K129</f>
        <v>Measured</v>
      </c>
      <c r="L129" s="14"/>
      <c r="M129" s="14" t="str">
        <f>[1]WwTW!M129</f>
        <v>SB</v>
      </c>
      <c r="O129" s="14" t="str">
        <f>[2]WwTW!O129</f>
        <v/>
      </c>
      <c r="P129" s="14" t="str">
        <f>[1]WwTW!P129</f>
        <v>No</v>
      </c>
      <c r="Q129" s="14" t="str">
        <f>[1]WwTW!Q129</f>
        <v>No</v>
      </c>
      <c r="R129" s="14" t="str">
        <f>[2]WwTW!R129</f>
        <v/>
      </c>
      <c r="T129" s="14" t="str">
        <f>[1]WwTW!T129</f>
        <v>N</v>
      </c>
      <c r="U129" s="14" t="str">
        <f>[1]WwTW!U129</f>
        <v>Not Manned</v>
      </c>
      <c r="V129" s="14" t="str">
        <f>[1]WwTW!V129</f>
        <v>28</v>
      </c>
      <c r="W129" s="14" t="str">
        <f>[1]WwTW!W129</f>
        <v>LESS THAN 7</v>
      </c>
      <c r="X129" s="14" t="str">
        <f>[1]WwTW!X129</f>
        <v/>
      </c>
    </row>
    <row r="130" spans="4:24" x14ac:dyDescent="0.2">
      <c r="D130" s="14" t="str">
        <f>[1]WwTW!D130</f>
        <v>HURLEY (STW)</v>
      </c>
      <c r="E130" s="14">
        <f>[1]WwTW!E130</f>
        <v>52.566733999999997</v>
      </c>
      <c r="F130" s="14">
        <f>[1]WwTW!F130</f>
        <v>-1.6547480000000001</v>
      </c>
      <c r="H130" s="14">
        <f>[1]WwTW!H130</f>
        <v>20</v>
      </c>
      <c r="I130" s="14" t="str">
        <f>[1]WwTW!I130</f>
        <v>Measured</v>
      </c>
      <c r="J130" s="68">
        <f>[1]WwTW!J130</f>
        <v>2.4299999999999999E-2</v>
      </c>
      <c r="K130" s="14" t="str">
        <f>[1]WwTW!K130</f>
        <v>Measured</v>
      </c>
      <c r="L130" s="14"/>
      <c r="M130" s="14" t="str">
        <f>[1]WwTW!M130</f>
        <v>CSAS</v>
      </c>
      <c r="O130" s="14" t="str">
        <f>[2]WwTW!O130</f>
        <v/>
      </c>
      <c r="P130" s="14" t="str">
        <f>[1]WwTW!P130</f>
        <v>Yes</v>
      </c>
      <c r="Q130" s="14" t="str">
        <f>[1]WwTW!Q130</f>
        <v>No</v>
      </c>
      <c r="R130" s="14" t="str">
        <f>[2]WwTW!R130</f>
        <v/>
      </c>
      <c r="T130" s="14" t="str">
        <f>[1]WwTW!T130</f>
        <v>N</v>
      </c>
      <c r="U130" s="14" t="str">
        <f>[1]WwTW!U130</f>
        <v>Not Manned</v>
      </c>
      <c r="V130" s="14" t="str">
        <f>[1]WwTW!V130</f>
        <v>18</v>
      </c>
      <c r="W130" s="14" t="str">
        <f>[1]WwTW!W130</f>
        <v>LESS THAN 7</v>
      </c>
      <c r="X130" s="14" t="str">
        <f>[1]WwTW!X130</f>
        <v/>
      </c>
    </row>
    <row r="131" spans="4:24" x14ac:dyDescent="0.2">
      <c r="D131" s="14" t="str">
        <f>[1]WwTW!D131</f>
        <v>HUTHWAITE (STW)</v>
      </c>
      <c r="E131" s="14">
        <f>[1]WwTW!E131</f>
        <v>53.118941999999997</v>
      </c>
      <c r="F131" s="14">
        <f>[1]WwTW!F131</f>
        <v>-1.3022</v>
      </c>
      <c r="H131" s="14">
        <f>[1]WwTW!H131</f>
        <v>84</v>
      </c>
      <c r="I131" s="14" t="str">
        <f>[1]WwTW!I131</f>
        <v>Measured</v>
      </c>
      <c r="J131" s="68">
        <f>[1]WwTW!J131</f>
        <v>3.9399999999999998E-2</v>
      </c>
      <c r="K131" s="14" t="str">
        <f>[1]WwTW!K131</f>
        <v>Measured</v>
      </c>
      <c r="L131" s="14"/>
      <c r="M131" s="14" t="str">
        <f>[1]WwTW!M131</f>
        <v>CSAS</v>
      </c>
      <c r="O131" s="14" t="str">
        <f>[2]WwTW!O131</f>
        <v/>
      </c>
      <c r="P131" s="14" t="str">
        <f>[1]WwTW!P131</f>
        <v>Yes</v>
      </c>
      <c r="Q131" s="14" t="str">
        <f>[1]WwTW!Q131</f>
        <v>No</v>
      </c>
      <c r="R131" s="14" t="str">
        <f>[2]WwTW!R131</f>
        <v/>
      </c>
      <c r="T131" s="14" t="str">
        <f>[1]WwTW!T131</f>
        <v>N</v>
      </c>
      <c r="U131" s="14" t="str">
        <f>[1]WwTW!U131</f>
        <v>Not Manned</v>
      </c>
      <c r="V131" s="14" t="str">
        <f>[1]WwTW!V131</f>
        <v>18</v>
      </c>
      <c r="W131" s="14" t="str">
        <f>[1]WwTW!W131</f>
        <v>LESS THAN 7</v>
      </c>
      <c r="X131" s="14" t="str">
        <f>[1]WwTW!X131</f>
        <v/>
      </c>
    </row>
    <row r="132" spans="4:24" x14ac:dyDescent="0.2">
      <c r="D132" s="14" t="str">
        <f>[1]WwTW!D132</f>
        <v>IBSTOCK (STW)</v>
      </c>
      <c r="E132" s="14">
        <f>[1]WwTW!E132</f>
        <v>52.678144000000003</v>
      </c>
      <c r="F132" s="14">
        <f>[1]WwTW!F132</f>
        <v>-1.409821</v>
      </c>
      <c r="H132" s="14">
        <f>[1]WwTW!H132</f>
        <v>145</v>
      </c>
      <c r="I132" s="14" t="str">
        <f>[1]WwTW!I132</f>
        <v>Measured</v>
      </c>
      <c r="J132" s="68">
        <f>[1]WwTW!J132</f>
        <v>4.1799999999999997E-2</v>
      </c>
      <c r="K132" s="14" t="str">
        <f>[1]WwTW!K132</f>
        <v>Measured</v>
      </c>
      <c r="L132" s="14"/>
      <c r="M132" s="14" t="str">
        <f>[1]WwTW!M132</f>
        <v>SB Cphos</v>
      </c>
      <c r="O132" s="14" t="str">
        <f>[2]WwTW!O132</f>
        <v/>
      </c>
      <c r="P132" s="14" t="str">
        <f>[1]WwTW!P132</f>
        <v>Yes</v>
      </c>
      <c r="Q132" s="14" t="str">
        <f>[1]WwTW!Q132</f>
        <v>No</v>
      </c>
      <c r="R132" s="14" t="str">
        <f>[2]WwTW!R132</f>
        <v/>
      </c>
      <c r="T132" s="14" t="str">
        <f>[1]WwTW!T132</f>
        <v>N</v>
      </c>
      <c r="U132" s="14" t="str">
        <f>[1]WwTW!U132</f>
        <v>Not Manned</v>
      </c>
      <c r="V132" s="14" t="str">
        <f>[1]WwTW!V132</f>
        <v>28</v>
      </c>
      <c r="W132" s="14" t="str">
        <f>[1]WwTW!W132</f>
        <v>LESS THAN 7</v>
      </c>
      <c r="X132" s="14" t="str">
        <f>[1]WwTW!X132</f>
        <v/>
      </c>
    </row>
    <row r="133" spans="4:24" x14ac:dyDescent="0.2">
      <c r="D133" s="14" t="str">
        <f>[1]WwTW!D133</f>
        <v>ILKESTON - HALLAM FIELDS (STW)</v>
      </c>
      <c r="E133" s="14">
        <f>[1]WwTW!E133</f>
        <v>52.948915999999997</v>
      </c>
      <c r="F133" s="14">
        <f>[1]WwTW!F133</f>
        <v>-1.283922</v>
      </c>
      <c r="H133" s="14">
        <f>[1]WwTW!H133</f>
        <v>1208</v>
      </c>
      <c r="I133" s="14" t="str">
        <f>[1]WwTW!I133</f>
        <v>Measured</v>
      </c>
      <c r="J133" s="68">
        <f>[1]WwTW!J133</f>
        <v>4.4900000000000002E-2</v>
      </c>
      <c r="K133" s="14" t="str">
        <f>[1]WwTW!K133</f>
        <v>Measured</v>
      </c>
      <c r="L133" s="14"/>
      <c r="M133" s="14" t="str">
        <f>[1]WwTW!M133</f>
        <v>SAS Cphos</v>
      </c>
      <c r="O133" s="14" t="str">
        <f>[2]WwTW!O133</f>
        <v/>
      </c>
      <c r="P133" s="14" t="str">
        <f>[1]WwTW!P133</f>
        <v>Yes</v>
      </c>
      <c r="Q133" s="14" t="str">
        <f>[1]WwTW!Q133</f>
        <v>No</v>
      </c>
      <c r="R133" s="14" t="str">
        <f>[2]WwTW!R133</f>
        <v/>
      </c>
      <c r="T133" s="14" t="str">
        <f>[1]WwTW!T133</f>
        <v>N</v>
      </c>
      <c r="U133" s="14" t="str">
        <f>[1]WwTW!U133</f>
        <v>Not Manned</v>
      </c>
      <c r="V133" s="14" t="str">
        <f>[1]WwTW!V133</f>
        <v>28</v>
      </c>
      <c r="W133" s="14" t="str">
        <f>[1]WwTW!W133</f>
        <v>LESS THAN 7</v>
      </c>
      <c r="X133" s="14" t="str">
        <f>[1]WwTW!X133</f>
        <v/>
      </c>
    </row>
    <row r="134" spans="4:24" x14ac:dyDescent="0.2">
      <c r="D134" s="14" t="str">
        <f>[1]WwTW!D134</f>
        <v>ITCHEN BANK (STW) (Southam)</v>
      </c>
      <c r="E134" s="14">
        <f>[1]WwTW!E134</f>
        <v>52.259900999999999</v>
      </c>
      <c r="F134" s="14">
        <f>[1]WwTW!F134</f>
        <v>-1.405689</v>
      </c>
      <c r="H134" s="14">
        <f>[1]WwTW!H134</f>
        <v>104</v>
      </c>
      <c r="I134" s="14" t="str">
        <f>[1]WwTW!I134</f>
        <v>Measured</v>
      </c>
      <c r="J134" s="68">
        <f>[1]WwTW!J134</f>
        <v>4.7100000000000003E-2</v>
      </c>
      <c r="K134" s="14" t="str">
        <f>[1]WwTW!K134</f>
        <v>Measured</v>
      </c>
      <c r="L134" s="14"/>
      <c r="M134" s="14" t="str">
        <f>[1]WwTW!M134</f>
        <v>CSAS Cphos</v>
      </c>
      <c r="O134" s="14" t="str">
        <f>[2]WwTW!O134</f>
        <v/>
      </c>
      <c r="P134" s="14" t="str">
        <f>[1]WwTW!P134</f>
        <v>Yes</v>
      </c>
      <c r="Q134" s="14" t="str">
        <f>[1]WwTW!Q134</f>
        <v>No</v>
      </c>
      <c r="R134" s="14" t="str">
        <f>[2]WwTW!R134</f>
        <v/>
      </c>
      <c r="T134" s="14" t="str">
        <f>[1]WwTW!T134</f>
        <v>N</v>
      </c>
      <c r="U134" s="14" t="str">
        <f>[1]WwTW!U134</f>
        <v>Not Manned</v>
      </c>
      <c r="V134" s="14" t="str">
        <f>[1]WwTW!V134</f>
        <v>28</v>
      </c>
      <c r="W134" s="14" t="str">
        <f>[1]WwTW!W134</f>
        <v>LESS THAN 7</v>
      </c>
      <c r="X134" s="14" t="str">
        <f>[1]WwTW!X134</f>
        <v/>
      </c>
    </row>
    <row r="135" spans="4:24" x14ac:dyDescent="0.2">
      <c r="D135" s="14" t="str">
        <f>[1]WwTW!D135</f>
        <v>KEGWORTH (STW)</v>
      </c>
      <c r="E135" s="14">
        <f>[1]WwTW!E135</f>
        <v>52.841931000000002</v>
      </c>
      <c r="F135" s="14">
        <f>[1]WwTW!F135</f>
        <v>-1.279922</v>
      </c>
      <c r="H135" s="14">
        <f>[1]WwTW!H135</f>
        <v>154</v>
      </c>
      <c r="I135" s="14" t="str">
        <f>[1]WwTW!I135</f>
        <v>Measured</v>
      </c>
      <c r="J135" s="68">
        <f>[1]WwTW!J135</f>
        <v>7.7200000000000005E-2</v>
      </c>
      <c r="K135" s="14" t="str">
        <f>[1]WwTW!K135</f>
        <v>Measured</v>
      </c>
      <c r="L135" s="14"/>
      <c r="M135" s="14" t="str">
        <f>[1]WwTW!M135</f>
        <v>SB</v>
      </c>
      <c r="O135" s="14" t="str">
        <f>[2]WwTW!O135</f>
        <v/>
      </c>
      <c r="P135" s="14" t="str">
        <f>[1]WwTW!P135</f>
        <v>Yes</v>
      </c>
      <c r="Q135" s="14" t="str">
        <f>[1]WwTW!Q135</f>
        <v>No</v>
      </c>
      <c r="R135" s="14" t="str">
        <f>[2]WwTW!R135</f>
        <v/>
      </c>
      <c r="T135" s="14" t="str">
        <f>[1]WwTW!T135</f>
        <v>N</v>
      </c>
      <c r="U135" s="14" t="str">
        <f>[1]WwTW!U135</f>
        <v>Not Manned</v>
      </c>
      <c r="V135" s="14" t="str">
        <f>[1]WwTW!V135</f>
        <v>28</v>
      </c>
      <c r="W135" s="14" t="str">
        <f>[1]WwTW!W135</f>
        <v>LESS THAN 7</v>
      </c>
      <c r="X135" s="14" t="str">
        <f>[1]WwTW!X135</f>
        <v/>
      </c>
    </row>
    <row r="136" spans="4:24" x14ac:dyDescent="0.2">
      <c r="D136" s="14" t="str">
        <f>[1]WwTW!D136</f>
        <v>KEMPSEY WORKS (STW)</v>
      </c>
      <c r="E136" s="14">
        <f>[1]WwTW!E136</f>
        <v>52.132947000000001</v>
      </c>
      <c r="F136" s="14">
        <f>[1]WwTW!F136</f>
        <v>-2.2244440000000001</v>
      </c>
      <c r="H136" s="14">
        <f>[1]WwTW!H136</f>
        <v>41</v>
      </c>
      <c r="I136" s="14" t="str">
        <f>[1]WwTW!I136</f>
        <v>Measured</v>
      </c>
      <c r="J136" s="68">
        <f>[1]WwTW!J136</f>
        <v>3.3799999999999997E-2</v>
      </c>
      <c r="K136" s="14" t="str">
        <f>[1]WwTW!K136</f>
        <v>Measured</v>
      </c>
      <c r="L136" s="14"/>
      <c r="M136" s="14" t="str">
        <f>[1]WwTW!M136</f>
        <v>SB</v>
      </c>
      <c r="O136" s="14" t="str">
        <f>[2]WwTW!O136</f>
        <v/>
      </c>
      <c r="P136" s="14" t="str">
        <f>[1]WwTW!P136</f>
        <v>No</v>
      </c>
      <c r="Q136" s="14" t="str">
        <f>[1]WwTW!Q136</f>
        <v>No</v>
      </c>
      <c r="R136" s="14" t="str">
        <f>[2]WwTW!R136</f>
        <v/>
      </c>
      <c r="T136" s="14" t="str">
        <f>[1]WwTW!T136</f>
        <v>N</v>
      </c>
      <c r="U136" s="14" t="str">
        <f>[1]WwTW!U136</f>
        <v>Not Manned</v>
      </c>
      <c r="V136" s="14" t="str">
        <f>[1]WwTW!V136</f>
        <v>13</v>
      </c>
      <c r="W136" s="14" t="str">
        <f>[1]WwTW!W136</f>
        <v>LESS THAN 7</v>
      </c>
      <c r="X136" s="14" t="str">
        <f>[1]WwTW!X136</f>
        <v/>
      </c>
    </row>
    <row r="137" spans="4:24" x14ac:dyDescent="0.2">
      <c r="D137" s="14" t="str">
        <f>[1]WwTW!D137</f>
        <v>KEYWORTH (STW)</v>
      </c>
      <c r="E137" s="14">
        <f>[1]WwTW!E137</f>
        <v>52.868234999999999</v>
      </c>
      <c r="F137" s="14">
        <f>[1]WwTW!F137</f>
        <v>-1.1003350000000001</v>
      </c>
      <c r="H137" s="14">
        <f>[1]WwTW!H137</f>
        <v>152</v>
      </c>
      <c r="I137" s="14" t="str">
        <f>[1]WwTW!I137</f>
        <v>Measured</v>
      </c>
      <c r="J137" s="68">
        <f>[1]WwTW!J137</f>
        <v>5.04E-2</v>
      </c>
      <c r="K137" s="14" t="str">
        <f>[1]WwTW!K137</f>
        <v>Measured</v>
      </c>
      <c r="L137" s="14"/>
      <c r="M137" s="14" t="str">
        <f>[1]WwTW!M137</f>
        <v>SB Cphos</v>
      </c>
      <c r="O137" s="14" t="str">
        <f>[2]WwTW!O137</f>
        <v/>
      </c>
      <c r="P137" s="14" t="str">
        <f>[1]WwTW!P137</f>
        <v>Yes</v>
      </c>
      <c r="Q137" s="14" t="str">
        <f>[1]WwTW!Q137</f>
        <v>No</v>
      </c>
      <c r="R137" s="14" t="str">
        <f>[2]WwTW!R137</f>
        <v/>
      </c>
      <c r="T137" s="14" t="str">
        <f>[1]WwTW!T137</f>
        <v>N</v>
      </c>
      <c r="U137" s="14" t="str">
        <f>[1]WwTW!U137</f>
        <v>Not Manned</v>
      </c>
      <c r="V137" s="14" t="str">
        <f>[1]WwTW!V137</f>
        <v>18</v>
      </c>
      <c r="W137" s="14" t="str">
        <f>[1]WwTW!W137</f>
        <v>LESS THAN 7</v>
      </c>
      <c r="X137" s="14" t="str">
        <f>[1]WwTW!X137</f>
        <v/>
      </c>
    </row>
    <row r="138" spans="4:24" x14ac:dyDescent="0.2">
      <c r="D138" s="14" t="str">
        <f>[1]WwTW!D138</f>
        <v>KIDDERMINSTER OLDINGTON (STW)</v>
      </c>
      <c r="E138" s="14">
        <f>[1]WwTW!E138</f>
        <v>52.362620999999997</v>
      </c>
      <c r="F138" s="14">
        <f>[1]WwTW!F138</f>
        <v>-2.2602959999999999</v>
      </c>
      <c r="H138" s="14">
        <f>[1]WwTW!H138</f>
        <v>0</v>
      </c>
      <c r="I138" s="14" t="str">
        <f>[1]WwTW!I138</f>
        <v>Measured</v>
      </c>
      <c r="J138" s="68">
        <f>[1]WwTW!J138</f>
        <v>0</v>
      </c>
      <c r="K138" s="14" t="str">
        <f>[1]WwTW!K138</f>
        <v>Measured</v>
      </c>
      <c r="L138" s="14"/>
      <c r="M138" s="14" t="str">
        <f>[1]WwTW!M138</f>
        <v>SAS Bphos Cphos</v>
      </c>
      <c r="O138" s="14" t="str">
        <f>[2]WwTW!O138</f>
        <v/>
      </c>
      <c r="P138" s="14" t="str">
        <f>[1]WwTW!P138</f>
        <v>Yes</v>
      </c>
      <c r="Q138" s="14" t="str">
        <f>[1]WwTW!Q138</f>
        <v>Yes</v>
      </c>
      <c r="R138" s="14" t="str">
        <f>[2]WwTW!R138</f>
        <v/>
      </c>
      <c r="T138" s="14" t="str">
        <f>[1]WwTW!T138</f>
        <v>Y</v>
      </c>
      <c r="U138" s="14" t="str">
        <f>[1]WwTW!U138</f>
        <v>07:30 - 15:30 M-F</v>
      </c>
      <c r="V138" s="14" t="str">
        <f>[1]WwTW!V138</f>
        <v>28</v>
      </c>
      <c r="W138" s="14" t="str">
        <f>[1]WwTW!W138</f>
        <v>n/a</v>
      </c>
      <c r="X138" s="14" t="str">
        <f>[1]WwTW!X138</f>
        <v/>
      </c>
    </row>
    <row r="139" spans="4:24" x14ac:dyDescent="0.2">
      <c r="D139" s="14" t="str">
        <f>[1]WwTW!D139</f>
        <v>KILBURN (STW)</v>
      </c>
      <c r="E139" s="14">
        <f>[1]WwTW!E139</f>
        <v>53.000121</v>
      </c>
      <c r="F139" s="14">
        <f>[1]WwTW!F139</f>
        <v>-1.442696</v>
      </c>
      <c r="H139" s="14">
        <f>[1]WwTW!H139</f>
        <v>222</v>
      </c>
      <c r="I139" s="14" t="str">
        <f>[1]WwTW!I139</f>
        <v>Measured</v>
      </c>
      <c r="J139" s="68">
        <f>[1]WwTW!J139</f>
        <v>4.82E-2</v>
      </c>
      <c r="K139" s="14" t="str">
        <f>[1]WwTW!K139</f>
        <v>Measured</v>
      </c>
      <c r="L139" s="14"/>
      <c r="M139" s="14" t="str">
        <f>[1]WwTW!M139</f>
        <v>SAS Cphos</v>
      </c>
      <c r="O139" s="14" t="str">
        <f>[2]WwTW!O139</f>
        <v/>
      </c>
      <c r="P139" s="14" t="str">
        <f>[1]WwTW!P139</f>
        <v>Yes</v>
      </c>
      <c r="Q139" s="14" t="str">
        <f>[1]WwTW!Q139</f>
        <v>No</v>
      </c>
      <c r="R139" s="14" t="str">
        <f>[2]WwTW!R139</f>
        <v/>
      </c>
      <c r="T139" s="14" t="str">
        <f>[1]WwTW!T139</f>
        <v>N</v>
      </c>
      <c r="U139" s="14" t="str">
        <f>[1]WwTW!U139</f>
        <v>Not Manned</v>
      </c>
      <c r="V139" s="14" t="str">
        <f>[1]WwTW!V139</f>
        <v>18</v>
      </c>
      <c r="W139" s="14" t="str">
        <f>[1]WwTW!W139</f>
        <v>LESS THAN 7</v>
      </c>
      <c r="X139" s="14" t="str">
        <f>[1]WwTW!X139</f>
        <v/>
      </c>
    </row>
    <row r="140" spans="4:24" x14ac:dyDescent="0.2">
      <c r="D140" s="14" t="str">
        <f>[1]WwTW!D140</f>
        <v>KILSBY (STW)</v>
      </c>
      <c r="E140" s="14">
        <f>[1]WwTW!E140</f>
        <v>52.338836999999998</v>
      </c>
      <c r="F140" s="14">
        <f>[1]WwTW!F140</f>
        <v>-1.1856310000000001</v>
      </c>
      <c r="H140" s="14">
        <f>[1]WwTW!H140</f>
        <v>14</v>
      </c>
      <c r="I140" s="14" t="str">
        <f>[1]WwTW!I140</f>
        <v>Measured</v>
      </c>
      <c r="J140" s="68">
        <f>[1]WwTW!J140</f>
        <v>0.04</v>
      </c>
      <c r="K140" s="14" t="str">
        <f>[1]WwTW!K140</f>
        <v>Measured</v>
      </c>
      <c r="L140" s="14"/>
      <c r="M140" s="14" t="str">
        <f>[1]WwTW!M140</f>
        <v>CSAS</v>
      </c>
      <c r="O140" s="14" t="str">
        <f>[2]WwTW!O140</f>
        <v/>
      </c>
      <c r="P140" s="14" t="str">
        <f>[1]WwTW!P140</f>
        <v>No</v>
      </c>
      <c r="Q140" s="14" t="str">
        <f>[1]WwTW!Q140</f>
        <v>No</v>
      </c>
      <c r="R140" s="14" t="str">
        <f>[2]WwTW!R140</f>
        <v/>
      </c>
      <c r="T140" s="14" t="str">
        <f>[1]WwTW!T140</f>
        <v>N</v>
      </c>
      <c r="U140" s="14" t="str">
        <f>[1]WwTW!U140</f>
        <v>Not Manned</v>
      </c>
      <c r="V140" s="14" t="str">
        <f>[1]WwTW!V140</f>
        <v>18</v>
      </c>
      <c r="W140" s="14" t="str">
        <f>[1]WwTW!W140</f>
        <v>14</v>
      </c>
      <c r="X140" s="14" t="str">
        <f>[1]WwTW!X140</f>
        <v/>
      </c>
    </row>
    <row r="141" spans="4:24" x14ac:dyDescent="0.2">
      <c r="D141" s="14" t="str">
        <f>[1]WwTW!D141</f>
        <v>KINETON (STW)</v>
      </c>
      <c r="E141" s="14">
        <f>[1]WwTW!E141</f>
        <v>52.154975999999998</v>
      </c>
      <c r="F141" s="14">
        <f>[1]WwTW!F141</f>
        <v>-1.524241</v>
      </c>
      <c r="H141" s="14">
        <f>[1]WwTW!H141</f>
        <v>2</v>
      </c>
      <c r="I141" s="14" t="str">
        <f>[1]WwTW!I141</f>
        <v>Measured</v>
      </c>
      <c r="J141" s="68">
        <f>[1]WwTW!J141</f>
        <v>5.7599999999999998E-2</v>
      </c>
      <c r="K141" s="14" t="str">
        <f>[1]WwTW!K141</f>
        <v>Measured</v>
      </c>
      <c r="L141" s="14"/>
      <c r="M141" s="14" t="str">
        <f>[1]WwTW!M141</f>
        <v>SB</v>
      </c>
      <c r="O141" s="14" t="str">
        <f>[2]WwTW!O141</f>
        <v/>
      </c>
      <c r="P141" s="14" t="str">
        <f>[1]WwTW!P141</f>
        <v>No</v>
      </c>
      <c r="Q141" s="14" t="str">
        <f>[1]WwTW!Q141</f>
        <v>No</v>
      </c>
      <c r="R141" s="14" t="str">
        <f>[2]WwTW!R141</f>
        <v/>
      </c>
      <c r="T141" s="14" t="str">
        <f>[1]WwTW!T141</f>
        <v>N</v>
      </c>
      <c r="U141" s="14" t="str">
        <f>[1]WwTW!U141</f>
        <v>Not Manned</v>
      </c>
      <c r="V141" s="14" t="str">
        <f>[1]WwTW!V141</f>
        <v>18</v>
      </c>
      <c r="W141" s="14" t="str">
        <f>[1]WwTW!W141</f>
        <v>14</v>
      </c>
      <c r="X141" s="14" t="str">
        <f>[1]WwTW!X141</f>
        <v/>
      </c>
    </row>
    <row r="142" spans="4:24" x14ac:dyDescent="0.2">
      <c r="D142" s="14" t="str">
        <f>[1]WwTW!D142</f>
        <v>KINOULTON (STW)</v>
      </c>
      <c r="E142" s="14">
        <f>[1]WwTW!E142</f>
        <v>52.872093999999997</v>
      </c>
      <c r="F142" s="14">
        <f>[1]WwTW!F142</f>
        <v>-0.97931800000000002</v>
      </c>
      <c r="H142" s="14">
        <f>[1]WwTW!H142</f>
        <v>10</v>
      </c>
      <c r="I142" s="14" t="str">
        <f>[1]WwTW!I142</f>
        <v>Measured</v>
      </c>
      <c r="J142" s="68">
        <f>[1]WwTW!J142</f>
        <v>1.66E-2</v>
      </c>
      <c r="K142" s="14" t="str">
        <f>[1]WwTW!K142</f>
        <v>Measured</v>
      </c>
      <c r="L142" s="14"/>
      <c r="M142" s="14" t="str">
        <f>[1]WwTW!M142</f>
        <v>CSAS</v>
      </c>
      <c r="O142" s="14" t="str">
        <f>[2]WwTW!O142</f>
        <v/>
      </c>
      <c r="P142" s="14" t="str">
        <f>[1]WwTW!P142</f>
        <v>No</v>
      </c>
      <c r="Q142" s="14" t="str">
        <f>[1]WwTW!Q142</f>
        <v>No</v>
      </c>
      <c r="R142" s="14" t="str">
        <f>[2]WwTW!R142</f>
        <v/>
      </c>
      <c r="T142" s="14" t="str">
        <f>[1]WwTW!T142</f>
        <v>N</v>
      </c>
      <c r="U142" s="14" t="str">
        <f>[1]WwTW!U142</f>
        <v>Not Manned</v>
      </c>
      <c r="V142" s="14" t="str">
        <f>[1]WwTW!V142</f>
        <v>18</v>
      </c>
      <c r="W142" s="14" t="str">
        <f>[1]WwTW!W142</f>
        <v>LESS THAN 7</v>
      </c>
      <c r="X142" s="14" t="str">
        <f>[1]WwTW!X142</f>
        <v/>
      </c>
    </row>
    <row r="143" spans="4:24" x14ac:dyDescent="0.2">
      <c r="D143" s="14" t="str">
        <f>[1]WwTW!D143</f>
        <v>KINVER (STW)</v>
      </c>
      <c r="E143" s="14">
        <f>[1]WwTW!E143</f>
        <v>52.439712999999998</v>
      </c>
      <c r="F143" s="14">
        <f>[1]WwTW!F143</f>
        <v>-2.219643</v>
      </c>
      <c r="H143" s="14">
        <f>[1]WwTW!H143</f>
        <v>75</v>
      </c>
      <c r="I143" s="14" t="str">
        <f>[1]WwTW!I143</f>
        <v>Measured</v>
      </c>
      <c r="J143" s="68">
        <f>[1]WwTW!J143</f>
        <v>4.4400000000000002E-2</v>
      </c>
      <c r="K143" s="14" t="str">
        <f>[1]WwTW!K143</f>
        <v>Measured</v>
      </c>
      <c r="L143" s="14"/>
      <c r="M143" s="14" t="str">
        <f>[1]WwTW!M143</f>
        <v>SB</v>
      </c>
      <c r="O143" s="14" t="str">
        <f>[2]WwTW!O143</f>
        <v/>
      </c>
      <c r="P143" s="14" t="str">
        <f>[1]WwTW!P143</f>
        <v>Yes</v>
      </c>
      <c r="Q143" s="14" t="str">
        <f>[1]WwTW!Q143</f>
        <v>No</v>
      </c>
      <c r="R143" s="14" t="str">
        <f>[2]WwTW!R143</f>
        <v/>
      </c>
      <c r="T143" s="14" t="str">
        <f>[1]WwTW!T143</f>
        <v>N</v>
      </c>
      <c r="U143" s="14" t="str">
        <f>[1]WwTW!U143</f>
        <v>Not Manned</v>
      </c>
      <c r="V143" s="14" t="str">
        <f>[1]WwTW!V143</f>
        <v>18</v>
      </c>
      <c r="W143" s="14" t="str">
        <f>[1]WwTW!W143</f>
        <v>LESS THAN 7</v>
      </c>
      <c r="X143" s="14" t="str">
        <f>[1]WwTW!X143</f>
        <v/>
      </c>
    </row>
    <row r="144" spans="4:24" x14ac:dyDescent="0.2">
      <c r="D144" s="14" t="str">
        <f>[1]WwTW!D144</f>
        <v>KIRKBY IN ASHFIELD (STW)</v>
      </c>
      <c r="E144" s="14">
        <f>[1]WwTW!E144</f>
        <v>53.089162000000002</v>
      </c>
      <c r="F144" s="14">
        <f>[1]WwTW!F144</f>
        <v>-1.2832680000000001</v>
      </c>
      <c r="H144" s="14">
        <f>[1]WwTW!H144</f>
        <v>724</v>
      </c>
      <c r="I144" s="14" t="str">
        <f>[1]WwTW!I144</f>
        <v>Measured</v>
      </c>
      <c r="J144" s="68">
        <f>[1]WwTW!J144</f>
        <v>4.6399999999999997E-2</v>
      </c>
      <c r="K144" s="14" t="str">
        <f>[1]WwTW!K144</f>
        <v>Measured</v>
      </c>
      <c r="L144" s="14"/>
      <c r="M144" s="14" t="str">
        <f>[1]WwTW!M144</f>
        <v>SAS Cphos</v>
      </c>
      <c r="O144" s="14" t="str">
        <f>[2]WwTW!O144</f>
        <v/>
      </c>
      <c r="P144" s="14" t="str">
        <f>[1]WwTW!P144</f>
        <v>Yes</v>
      </c>
      <c r="Q144" s="14" t="str">
        <f>[1]WwTW!Q144</f>
        <v>No</v>
      </c>
      <c r="R144" s="14" t="str">
        <f>[2]WwTW!R144</f>
        <v/>
      </c>
      <c r="T144" s="14" t="str">
        <f>[1]WwTW!T144</f>
        <v>N</v>
      </c>
      <c r="U144" s="14" t="str">
        <f>[1]WwTW!U144</f>
        <v>Not Manned</v>
      </c>
      <c r="V144" s="14" t="str">
        <f>[1]WwTW!V144</f>
        <v>28</v>
      </c>
      <c r="W144" s="14" t="str">
        <f>[1]WwTW!W144</f>
        <v>LESS THAN 7</v>
      </c>
      <c r="X144" s="14" t="str">
        <f>[1]WwTW!X144</f>
        <v/>
      </c>
    </row>
    <row r="145" spans="4:24" x14ac:dyDescent="0.2">
      <c r="D145" s="14" t="str">
        <f>[1]WwTW!D145</f>
        <v>KIRTON-IN-LINDSEY (STW)</v>
      </c>
      <c r="E145" s="14">
        <f>[1]WwTW!E145</f>
        <v>53.474426999999999</v>
      </c>
      <c r="F145" s="14">
        <f>[1]WwTW!F145</f>
        <v>-0.60004100000000005</v>
      </c>
      <c r="H145" s="14">
        <f>[1]WwTW!H145</f>
        <v>22</v>
      </c>
      <c r="I145" s="14" t="str">
        <f>[1]WwTW!I145</f>
        <v>Measured</v>
      </c>
      <c r="J145" s="68">
        <f>[1]WwTW!J145</f>
        <v>5.2999999999999999E-2</v>
      </c>
      <c r="K145" s="14" t="str">
        <f>[1]WwTW!K145</f>
        <v>Measured</v>
      </c>
      <c r="L145" s="14"/>
      <c r="M145" s="14" t="str">
        <f>[1]WwTW!M145</f>
        <v>SB</v>
      </c>
      <c r="O145" s="14" t="str">
        <f>[2]WwTW!O145</f>
        <v/>
      </c>
      <c r="P145" s="14" t="str">
        <f>[1]WwTW!P145</f>
        <v>No</v>
      </c>
      <c r="Q145" s="14" t="str">
        <f>[1]WwTW!Q145</f>
        <v>No</v>
      </c>
      <c r="R145" s="14" t="str">
        <f>[2]WwTW!R145</f>
        <v/>
      </c>
      <c r="T145" s="14" t="str">
        <f>[1]WwTW!T145</f>
        <v>N</v>
      </c>
      <c r="U145" s="14" t="str">
        <f>[1]WwTW!U145</f>
        <v>Not Manned</v>
      </c>
      <c r="V145" s="14" t="str">
        <f>[1]WwTW!V145</f>
        <v>18</v>
      </c>
      <c r="W145" s="14" t="str">
        <f>[1]WwTW!W145</f>
        <v>28</v>
      </c>
      <c r="X145" s="14" t="str">
        <f>[1]WwTW!X145</f>
        <v/>
      </c>
    </row>
    <row r="146" spans="4:24" x14ac:dyDescent="0.2">
      <c r="D146" s="14" t="str">
        <f>[1]WwTW!D146</f>
        <v>LEDBURY (STW)</v>
      </c>
      <c r="E146" s="14">
        <f>[1]WwTW!E146</f>
        <v>52.032504000000003</v>
      </c>
      <c r="F146" s="14">
        <f>[1]WwTW!F146</f>
        <v>-2.4352999999999998</v>
      </c>
      <c r="H146" s="14">
        <f>[1]WwTW!H146</f>
        <v>111</v>
      </c>
      <c r="I146" s="14" t="str">
        <f>[1]WwTW!I146</f>
        <v>Measured</v>
      </c>
      <c r="J146" s="68">
        <f>[1]WwTW!J146</f>
        <v>4.2299999999999997E-2</v>
      </c>
      <c r="K146" s="14" t="str">
        <f>[1]WwTW!K146</f>
        <v>Measured</v>
      </c>
      <c r="L146" s="14"/>
      <c r="M146" s="14" t="str">
        <f>[1]WwTW!M146</f>
        <v>CSAS Bphos Cphos</v>
      </c>
      <c r="O146" s="14" t="str">
        <f>[2]WwTW!O146</f>
        <v/>
      </c>
      <c r="P146" s="14" t="str">
        <f>[1]WwTW!P146</f>
        <v>Yes</v>
      </c>
      <c r="Q146" s="14" t="str">
        <f>[1]WwTW!Q146</f>
        <v>No</v>
      </c>
      <c r="R146" s="14" t="str">
        <f>[2]WwTW!R146</f>
        <v/>
      </c>
      <c r="T146" s="14" t="str">
        <f>[1]WwTW!T146</f>
        <v>N</v>
      </c>
      <c r="U146" s="14" t="str">
        <f>[1]WwTW!U146</f>
        <v>Not Manned</v>
      </c>
      <c r="V146" s="14" t="str">
        <f>[1]WwTW!V146</f>
        <v>28</v>
      </c>
      <c r="W146" s="14" t="str">
        <f>[1]WwTW!W146</f>
        <v>LESS THAN 7</v>
      </c>
      <c r="X146" s="14" t="str">
        <f>[1]WwTW!X146</f>
        <v/>
      </c>
    </row>
    <row r="147" spans="4:24" x14ac:dyDescent="0.2">
      <c r="D147" s="14" t="str">
        <f>[1]WwTW!D147</f>
        <v>LEEK (STW)</v>
      </c>
      <c r="E147" s="14">
        <f>[1]WwTW!E147</f>
        <v>53.085023</v>
      </c>
      <c r="F147" s="14">
        <f>[1]WwTW!F147</f>
        <v>-2.029833</v>
      </c>
      <c r="H147" s="14">
        <f>[1]WwTW!H147</f>
        <v>991</v>
      </c>
      <c r="I147" s="14" t="str">
        <f>[1]WwTW!I147</f>
        <v>Measured</v>
      </c>
      <c r="J147" s="68">
        <f>[1]WwTW!J147</f>
        <v>5.3600000000000002E-2</v>
      </c>
      <c r="K147" s="14" t="str">
        <f>[1]WwTW!K147</f>
        <v>Measured</v>
      </c>
      <c r="L147" s="14"/>
      <c r="M147" s="14" t="str">
        <f>[1]WwTW!M147</f>
        <v>SAS</v>
      </c>
      <c r="O147" s="14" t="str">
        <f>[2]WwTW!O147</f>
        <v/>
      </c>
      <c r="P147" s="14" t="str">
        <f>[1]WwTW!P147</f>
        <v>Yes</v>
      </c>
      <c r="Q147" s="14" t="str">
        <f>[1]WwTW!Q147</f>
        <v>No</v>
      </c>
      <c r="R147" s="14" t="str">
        <f>[2]WwTW!R147</f>
        <v/>
      </c>
      <c r="T147" s="14" t="str">
        <f>[1]WwTW!T147</f>
        <v>N</v>
      </c>
      <c r="U147" s="14" t="str">
        <f>[1]WwTW!U147</f>
        <v>Not Manned</v>
      </c>
      <c r="V147" s="14" t="str">
        <f>[1]WwTW!V147</f>
        <v>28</v>
      </c>
      <c r="W147" s="14" t="str">
        <f>[1]WwTW!W147</f>
        <v>LESS THAN 7</v>
      </c>
      <c r="X147" s="14" t="str">
        <f>[1]WwTW!X147</f>
        <v/>
      </c>
    </row>
    <row r="148" spans="4:24" x14ac:dyDescent="0.2">
      <c r="D148" s="14" t="str">
        <f>[1]WwTW!D148</f>
        <v>LICHFIELD (STW)</v>
      </c>
      <c r="E148" s="14">
        <f>[1]WwTW!E148</f>
        <v>52.710929999999998</v>
      </c>
      <c r="F148" s="14">
        <f>[1]WwTW!F148</f>
        <v>-1.8164359999999999</v>
      </c>
      <c r="H148" s="14">
        <f>[1]WwTW!H148</f>
        <v>800</v>
      </c>
      <c r="I148" s="14" t="str">
        <f>[1]WwTW!I148</f>
        <v>Measured</v>
      </c>
      <c r="J148" s="68">
        <f>[1]WwTW!J148</f>
        <v>4.02E-2</v>
      </c>
      <c r="K148" s="14" t="str">
        <f>[1]WwTW!K148</f>
        <v>Measured</v>
      </c>
      <c r="L148" s="14"/>
      <c r="M148" s="14" t="str">
        <f>[1]WwTW!M148</f>
        <v>SB Cphos</v>
      </c>
      <c r="O148" s="14" t="str">
        <f>[2]WwTW!O148</f>
        <v/>
      </c>
      <c r="P148" s="14" t="str">
        <f>[1]WwTW!P148</f>
        <v>Yes</v>
      </c>
      <c r="Q148" s="14" t="str">
        <f>[1]WwTW!Q148</f>
        <v>No</v>
      </c>
      <c r="R148" s="14" t="str">
        <f>[2]WwTW!R148</f>
        <v/>
      </c>
      <c r="T148" s="14" t="str">
        <f>[1]WwTW!T148</f>
        <v>N</v>
      </c>
      <c r="U148" s="14" t="str">
        <f>[1]WwTW!U148</f>
        <v>Not Manned</v>
      </c>
      <c r="V148" s="14" t="str">
        <f>[1]WwTW!V148</f>
        <v>28</v>
      </c>
      <c r="W148" s="14" t="str">
        <f>[1]WwTW!W148</f>
        <v>LESS THAN 7</v>
      </c>
      <c r="X148" s="14" t="str">
        <f>[1]WwTW!X148</f>
        <v/>
      </c>
    </row>
    <row r="149" spans="4:24" x14ac:dyDescent="0.2">
      <c r="D149" s="14" t="str">
        <f>[1]WwTW!D149</f>
        <v>LITTLE ASTON (STW)</v>
      </c>
      <c r="E149" s="14">
        <f>[1]WwTW!E149</f>
        <v>52.614801999999997</v>
      </c>
      <c r="F149" s="14">
        <f>[1]WwTW!F149</f>
        <v>-1.8640909999999999</v>
      </c>
      <c r="H149" s="14">
        <f>[1]WwTW!H149</f>
        <v>366</v>
      </c>
      <c r="I149" s="14" t="str">
        <f>[1]WwTW!I149</f>
        <v>Measured</v>
      </c>
      <c r="J149" s="68">
        <f>[1]WwTW!J149</f>
        <v>6.6699999999999995E-2</v>
      </c>
      <c r="K149" s="14" t="str">
        <f>[1]WwTW!K149</f>
        <v>Measured</v>
      </c>
      <c r="L149" s="14"/>
      <c r="M149" s="14" t="str">
        <f>[1]WwTW!M149</f>
        <v>SB Cphos</v>
      </c>
      <c r="O149" s="14" t="str">
        <f>[2]WwTW!O149</f>
        <v/>
      </c>
      <c r="P149" s="14" t="str">
        <f>[1]WwTW!P149</f>
        <v>Yes</v>
      </c>
      <c r="Q149" s="14" t="str">
        <f>[1]WwTW!Q149</f>
        <v>No</v>
      </c>
      <c r="R149" s="14" t="str">
        <f>[2]WwTW!R149</f>
        <v/>
      </c>
      <c r="T149" s="14" t="str">
        <f>[1]WwTW!T149</f>
        <v>N</v>
      </c>
      <c r="U149" s="14" t="str">
        <f>[1]WwTW!U149</f>
        <v>Not Manned</v>
      </c>
      <c r="V149" s="14" t="str">
        <f>[1]WwTW!V149</f>
        <v>28</v>
      </c>
      <c r="W149" s="14" t="str">
        <f>[1]WwTW!W149</f>
        <v>LESS THAN 7</v>
      </c>
      <c r="X149" s="14" t="str">
        <f>[1]WwTW!X149</f>
        <v/>
      </c>
    </row>
    <row r="150" spans="4:24" x14ac:dyDescent="0.2">
      <c r="D150" s="14" t="str">
        <f>[1]WwTW!D150</f>
        <v>LONG WHATTON (STW)</v>
      </c>
      <c r="E150" s="14">
        <f>[1]WwTW!E150</f>
        <v>52.805036000000001</v>
      </c>
      <c r="F150" s="14">
        <f>[1]WwTW!F150</f>
        <v>-1.2731140000000001</v>
      </c>
      <c r="H150" s="14">
        <f>[1]WwTW!H150</f>
        <v>40</v>
      </c>
      <c r="I150" s="14" t="str">
        <f>[1]WwTW!I150</f>
        <v>Measured</v>
      </c>
      <c r="J150" s="68">
        <f>[1]WwTW!J150</f>
        <v>5.8799999999999998E-2</v>
      </c>
      <c r="K150" s="14" t="str">
        <f>[1]WwTW!K150</f>
        <v>Measured</v>
      </c>
      <c r="L150" s="14"/>
      <c r="M150" s="14" t="str">
        <f>[1]WwTW!M150</f>
        <v>SB</v>
      </c>
      <c r="O150" s="14" t="str">
        <f>[2]WwTW!O150</f>
        <v/>
      </c>
      <c r="P150" s="14" t="str">
        <f>[1]WwTW!P150</f>
        <v>No</v>
      </c>
      <c r="Q150" s="14" t="str">
        <f>[1]WwTW!Q150</f>
        <v>No</v>
      </c>
      <c r="R150" s="14" t="str">
        <f>[2]WwTW!R150</f>
        <v/>
      </c>
      <c r="T150" s="14" t="str">
        <f>[1]WwTW!T150</f>
        <v>N</v>
      </c>
      <c r="U150" s="14" t="str">
        <f>[1]WwTW!U150</f>
        <v>Not Manned</v>
      </c>
      <c r="V150" s="14" t="str">
        <f>[1]WwTW!V150</f>
        <v>28</v>
      </c>
      <c r="W150" s="14" t="str">
        <f>[1]WwTW!W150</f>
        <v>28</v>
      </c>
      <c r="X150" s="14" t="str">
        <f>[1]WwTW!X150</f>
        <v/>
      </c>
    </row>
    <row r="151" spans="4:24" x14ac:dyDescent="0.2">
      <c r="D151" s="14" t="str">
        <f>[1]WwTW!D151</f>
        <v>LONGHOPE (STW)</v>
      </c>
      <c r="E151" s="14">
        <f>[1]WwTW!E151</f>
        <v>51.860328000000003</v>
      </c>
      <c r="F151" s="14">
        <f>[1]WwTW!F151</f>
        <v>-2.447273</v>
      </c>
      <c r="H151" s="14">
        <f>[1]WwTW!H151</f>
        <v>48</v>
      </c>
      <c r="I151" s="14" t="str">
        <f>[1]WwTW!I151</f>
        <v>Measured</v>
      </c>
      <c r="J151" s="68">
        <f>[1]WwTW!J151</f>
        <v>4.2900000000000001E-2</v>
      </c>
      <c r="K151" s="14" t="str">
        <f>[1]WwTW!K151</f>
        <v>Measured</v>
      </c>
      <c r="L151" s="14"/>
      <c r="M151" s="14" t="str">
        <f>[1]WwTW!M151</f>
        <v>CSAS</v>
      </c>
      <c r="O151" s="14" t="str">
        <f>[2]WwTW!O151</f>
        <v/>
      </c>
      <c r="P151" s="14" t="str">
        <f>[1]WwTW!P151</f>
        <v>Yes</v>
      </c>
      <c r="Q151" s="14" t="str">
        <f>[1]WwTW!Q151</f>
        <v>No</v>
      </c>
      <c r="R151" s="14" t="str">
        <f>[2]WwTW!R151</f>
        <v/>
      </c>
      <c r="T151" s="14" t="str">
        <f>[1]WwTW!T151</f>
        <v>N</v>
      </c>
      <c r="U151" s="14" t="str">
        <f>[1]WwTW!U151</f>
        <v>Not Manned</v>
      </c>
      <c r="V151" s="14" t="str">
        <f>[1]WwTW!V151</f>
        <v>18</v>
      </c>
      <c r="W151" s="14" t="str">
        <f>[1]WwTW!W151</f>
        <v>LESS THAN 7</v>
      </c>
      <c r="X151" s="14" t="str">
        <f>[1]WwTW!X151</f>
        <v/>
      </c>
    </row>
    <row r="152" spans="4:24" x14ac:dyDescent="0.2">
      <c r="D152" s="14" t="str">
        <f>[1]WwTW!D152</f>
        <v>LOUGHBOROUGH (STW)</v>
      </c>
      <c r="E152" s="14">
        <f>[1]WwTW!E152</f>
        <v>52.783991999999998</v>
      </c>
      <c r="F152" s="14">
        <f>[1]WwTW!F152</f>
        <v>-1.2156469999999999</v>
      </c>
      <c r="H152" s="14">
        <f>[1]WwTW!H152</f>
        <v>1687</v>
      </c>
      <c r="I152" s="14" t="str">
        <f>[1]WwTW!I152</f>
        <v>Measured</v>
      </c>
      <c r="J152" s="68">
        <f>[1]WwTW!J152</f>
        <v>5.1200000000000002E-2</v>
      </c>
      <c r="K152" s="14" t="str">
        <f>[1]WwTW!K152</f>
        <v>Measured</v>
      </c>
      <c r="L152" s="14"/>
      <c r="M152" s="14" t="str">
        <f>[1]WwTW!M152</f>
        <v>SAS Bphos Cphos</v>
      </c>
      <c r="O152" s="14" t="str">
        <f>[2]WwTW!O152</f>
        <v/>
      </c>
      <c r="P152" s="14" t="str">
        <f>[1]WwTW!P152</f>
        <v>Yes</v>
      </c>
      <c r="Q152" s="14" t="str">
        <f>[1]WwTW!Q152</f>
        <v>No</v>
      </c>
      <c r="R152" s="14" t="str">
        <f>[2]WwTW!R152</f>
        <v/>
      </c>
      <c r="T152" s="14" t="str">
        <f>[1]WwTW!T152</f>
        <v>N</v>
      </c>
      <c r="U152" s="14" t="str">
        <f>[1]WwTW!U152</f>
        <v>Not Manned</v>
      </c>
      <c r="V152" s="14" t="str">
        <f>[1]WwTW!V152</f>
        <v>28</v>
      </c>
      <c r="W152" s="14" t="str">
        <f>[1]WwTW!W152</f>
        <v>LESS THAN 7</v>
      </c>
      <c r="X152" s="14" t="str">
        <f>[1]WwTW!X152</f>
        <v/>
      </c>
    </row>
    <row r="153" spans="4:24" x14ac:dyDescent="0.2">
      <c r="D153" s="14" t="str">
        <f>[1]WwTW!D153</f>
        <v>LOWER GORNAL (STW)</v>
      </c>
      <c r="E153" s="14">
        <f>[1]WwTW!E153</f>
        <v>52.514102999999999</v>
      </c>
      <c r="F153" s="14">
        <f>[1]WwTW!F153</f>
        <v>-2.1443819999999998</v>
      </c>
      <c r="H153" s="14">
        <f>[1]WwTW!H153</f>
        <v>844</v>
      </c>
      <c r="I153" s="14" t="str">
        <f>[1]WwTW!I153</f>
        <v>Measured</v>
      </c>
      <c r="J153" s="68">
        <f>[1]WwTW!J153</f>
        <v>5.2400000000000002E-2</v>
      </c>
      <c r="K153" s="14" t="str">
        <f>[1]WwTW!K153</f>
        <v>Measured</v>
      </c>
      <c r="L153" s="14"/>
      <c r="M153" s="14" t="str">
        <f>[1]WwTW!M153</f>
        <v>SB Cphos</v>
      </c>
      <c r="O153" s="14" t="str">
        <f>[2]WwTW!O153</f>
        <v/>
      </c>
      <c r="P153" s="14" t="str">
        <f>[1]WwTW!P153</f>
        <v>Yes</v>
      </c>
      <c r="Q153" s="14" t="str">
        <f>[1]WwTW!Q153</f>
        <v>No</v>
      </c>
      <c r="R153" s="14" t="str">
        <f>[2]WwTW!R153</f>
        <v/>
      </c>
      <c r="T153" s="14" t="str">
        <f>[1]WwTW!T153</f>
        <v>N</v>
      </c>
      <c r="U153" s="14" t="str">
        <f>[1]WwTW!U153</f>
        <v>Not Manned</v>
      </c>
      <c r="V153" s="14" t="str">
        <f>[1]WwTW!V153</f>
        <v>28</v>
      </c>
      <c r="W153" s="14" t="str">
        <f>[1]WwTW!W153</f>
        <v>LESS THAN 7</v>
      </c>
      <c r="X153" s="14" t="str">
        <f>[1]WwTW!X153</f>
        <v/>
      </c>
    </row>
    <row r="154" spans="4:24" x14ac:dyDescent="0.2">
      <c r="D154" s="14" t="str">
        <f>[1]WwTW!D154</f>
        <v>LUDLOW (STW)</v>
      </c>
      <c r="E154" s="14">
        <f>[1]WwTW!E154</f>
        <v>52.35472</v>
      </c>
      <c r="F154" s="14">
        <f>[1]WwTW!F154</f>
        <v>-2.712075</v>
      </c>
      <c r="H154" s="14">
        <f>[1]WwTW!H154</f>
        <v>290</v>
      </c>
      <c r="I154" s="14" t="str">
        <f>[1]WwTW!I154</f>
        <v>Measured</v>
      </c>
      <c r="J154" s="68">
        <f>[1]WwTW!J154</f>
        <v>4.8300000000000003E-2</v>
      </c>
      <c r="K154" s="14" t="str">
        <f>[1]WwTW!K154</f>
        <v>Measured</v>
      </c>
      <c r="L154" s="14"/>
      <c r="M154" s="14" t="str">
        <f>[1]WwTW!M154</f>
        <v>SB Cphos</v>
      </c>
      <c r="O154" s="14" t="str">
        <f>[2]WwTW!O154</f>
        <v/>
      </c>
      <c r="P154" s="14" t="str">
        <f>[1]WwTW!P154</f>
        <v>Yes</v>
      </c>
      <c r="Q154" s="14" t="str">
        <f>[1]WwTW!Q154</f>
        <v>No</v>
      </c>
      <c r="R154" s="14" t="str">
        <f>[2]WwTW!R154</f>
        <v/>
      </c>
      <c r="T154" s="14" t="str">
        <f>[1]WwTW!T154</f>
        <v>N</v>
      </c>
      <c r="U154" s="14" t="str">
        <f>[1]WwTW!U154</f>
        <v>Not Manned</v>
      </c>
      <c r="V154" s="14" t="str">
        <f>[1]WwTW!V154</f>
        <v>28</v>
      </c>
      <c r="W154" s="14" t="str">
        <f>[1]WwTW!W154</f>
        <v>LESS THAN 7</v>
      </c>
      <c r="X154" s="14" t="str">
        <f>[1]WwTW!X154</f>
        <v/>
      </c>
    </row>
    <row r="155" spans="4:24" x14ac:dyDescent="0.2">
      <c r="D155" s="14" t="str">
        <f>[1]WwTW!D155</f>
        <v>LUTTERWORTH (STW)</v>
      </c>
      <c r="E155" s="14">
        <f>[1]WwTW!E155</f>
        <v>52.442093999999997</v>
      </c>
      <c r="F155" s="14">
        <f>[1]WwTW!F155</f>
        <v>-1.22038</v>
      </c>
      <c r="H155" s="14">
        <f>[1]WwTW!H155</f>
        <v>271</v>
      </c>
      <c r="I155" s="14" t="str">
        <f>[1]WwTW!I155</f>
        <v>Measured</v>
      </c>
      <c r="J155" s="68">
        <f>[1]WwTW!J155</f>
        <v>4.8000000000000001E-2</v>
      </c>
      <c r="K155" s="14" t="str">
        <f>[1]WwTW!K155</f>
        <v>Measured</v>
      </c>
      <c r="L155" s="14"/>
      <c r="M155" s="14" t="str">
        <f>[1]WwTW!M155</f>
        <v>SAS Bphos Cphos</v>
      </c>
      <c r="O155" s="14" t="str">
        <f>[2]WwTW!O155</f>
        <v/>
      </c>
      <c r="P155" s="14" t="str">
        <f>[1]WwTW!P155</f>
        <v>Yes</v>
      </c>
      <c r="Q155" s="14" t="str">
        <f>[1]WwTW!Q155</f>
        <v>No</v>
      </c>
      <c r="R155" s="14" t="str">
        <f>[2]WwTW!R155</f>
        <v/>
      </c>
      <c r="T155" s="14" t="str">
        <f>[1]WwTW!T155</f>
        <v>N</v>
      </c>
      <c r="U155" s="14" t="str">
        <f>[1]WwTW!U155</f>
        <v>Not Manned</v>
      </c>
      <c r="V155" s="14" t="str">
        <f>[1]WwTW!V155</f>
        <v>28</v>
      </c>
      <c r="W155" s="14" t="str">
        <f>[1]WwTW!W155</f>
        <v>LESS THAN 7</v>
      </c>
      <c r="X155" s="14" t="str">
        <f>[1]WwTW!X155</f>
        <v/>
      </c>
    </row>
    <row r="156" spans="4:24" x14ac:dyDescent="0.2">
      <c r="D156" s="14" t="str">
        <f>[1]WwTW!D156</f>
        <v>LYDNEY (STW)</v>
      </c>
      <c r="E156" s="14">
        <f>[1]WwTW!E156</f>
        <v>51.713622999999998</v>
      </c>
      <c r="F156" s="14">
        <f>[1]WwTW!F156</f>
        <v>-2.5310440000000001</v>
      </c>
      <c r="H156" s="14">
        <f>[1]WwTW!H156</f>
        <v>417</v>
      </c>
      <c r="I156" s="14" t="str">
        <f>[1]WwTW!I156</f>
        <v>Measured</v>
      </c>
      <c r="J156" s="68">
        <f>[1]WwTW!J156</f>
        <v>4.9700000000000001E-2</v>
      </c>
      <c r="K156" s="14" t="str">
        <f>[1]WwTW!K156</f>
        <v>Measured</v>
      </c>
      <c r="L156" s="14"/>
      <c r="M156" s="14" t="str">
        <f>[1]WwTW!M156</f>
        <v>SAS</v>
      </c>
      <c r="O156" s="14" t="str">
        <f>[2]WwTW!O156</f>
        <v/>
      </c>
      <c r="P156" s="14" t="str">
        <f>[1]WwTW!P156</f>
        <v>Yes</v>
      </c>
      <c r="Q156" s="14" t="str">
        <f>[1]WwTW!Q156</f>
        <v>No</v>
      </c>
      <c r="R156" s="14" t="str">
        <f>[2]WwTW!R156</f>
        <v/>
      </c>
      <c r="T156" s="14" t="str">
        <f>[1]WwTW!T156</f>
        <v>N</v>
      </c>
      <c r="U156" s="14" t="str">
        <f>[1]WwTW!U156</f>
        <v>Not Manned</v>
      </c>
      <c r="V156" s="14" t="str">
        <f>[1]WwTW!V156</f>
        <v>28</v>
      </c>
      <c r="W156" s="14" t="str">
        <f>[1]WwTW!W156</f>
        <v>LESS THAN 7</v>
      </c>
      <c r="X156" s="14" t="str">
        <f>[1]WwTW!X156</f>
        <v/>
      </c>
    </row>
    <row r="157" spans="4:24" x14ac:dyDescent="0.2">
      <c r="D157" s="14" t="str">
        <f>[1]WwTW!D157</f>
        <v>MALVERN (STW) (Great Malvern)</v>
      </c>
      <c r="E157" s="14">
        <f>[1]WwTW!E157</f>
        <v>52.102339000000001</v>
      </c>
      <c r="F157" s="14">
        <f>[1]WwTW!F157</f>
        <v>-2.297895</v>
      </c>
      <c r="H157" s="14">
        <f>[1]WwTW!H157</f>
        <v>453</v>
      </c>
      <c r="I157" s="14" t="str">
        <f>[1]WwTW!I157</f>
        <v>Measured</v>
      </c>
      <c r="J157" s="68">
        <f>[1]WwTW!J157</f>
        <v>5.5E-2</v>
      </c>
      <c r="K157" s="14" t="str">
        <f>[1]WwTW!K157</f>
        <v>Measured</v>
      </c>
      <c r="L157" s="14"/>
      <c r="M157" s="14" t="str">
        <f>[1]WwTW!M157</f>
        <v>SB</v>
      </c>
      <c r="O157" s="14" t="str">
        <f>[2]WwTW!O157</f>
        <v/>
      </c>
      <c r="P157" s="14" t="str">
        <f>[1]WwTW!P157</f>
        <v>Yes</v>
      </c>
      <c r="Q157" s="14" t="str">
        <f>[1]WwTW!Q157</f>
        <v>No</v>
      </c>
      <c r="R157" s="14" t="str">
        <f>[2]WwTW!R157</f>
        <v/>
      </c>
      <c r="T157" s="14" t="str">
        <f>[1]WwTW!T157</f>
        <v>N</v>
      </c>
      <c r="U157" s="14" t="str">
        <f>[1]WwTW!U157</f>
        <v>Not Manned</v>
      </c>
      <c r="V157" s="14" t="str">
        <f>[1]WwTW!V157</f>
        <v>28</v>
      </c>
      <c r="W157" s="14" t="str">
        <f>[1]WwTW!W157</f>
        <v>LESS THAN 7</v>
      </c>
      <c r="X157" s="14" t="str">
        <f>[1]WwTW!X157</f>
        <v/>
      </c>
    </row>
    <row r="158" spans="4:24" x14ac:dyDescent="0.2">
      <c r="D158" s="14" t="str">
        <f>[1]WwTW!D158</f>
        <v>MANSFIELD - BATH LANE (STW)</v>
      </c>
      <c r="E158" s="14">
        <f>[1]WwTW!E158</f>
        <v>53.154881000000003</v>
      </c>
      <c r="F158" s="14">
        <f>[1]WwTW!F158</f>
        <v>-1.1815789999999999</v>
      </c>
      <c r="H158" s="14">
        <f>[1]WwTW!H158</f>
        <v>13</v>
      </c>
      <c r="I158" s="14" t="str">
        <f>[1]WwTW!I158</f>
        <v>Measured</v>
      </c>
      <c r="J158" s="68">
        <f>[1]WwTW!J158</f>
        <v>6.6299999999999998E-2</v>
      </c>
      <c r="K158" s="14" t="str">
        <f>[1]WwTW!K158</f>
        <v>Measured</v>
      </c>
      <c r="L158" s="14"/>
      <c r="M158" s="14" t="str">
        <f>[1]WwTW!M158</f>
        <v>SAS Cphos</v>
      </c>
      <c r="O158" s="14" t="str">
        <f>[2]WwTW!O158</f>
        <v/>
      </c>
      <c r="P158" s="14" t="str">
        <f>[1]WwTW!P158</f>
        <v>Yes</v>
      </c>
      <c r="Q158" s="14" t="str">
        <f>[1]WwTW!Q158</f>
        <v>Yes</v>
      </c>
      <c r="R158" s="14" t="str">
        <f>[2]WwTW!R158</f>
        <v/>
      </c>
      <c r="T158" s="14" t="str">
        <f>[1]WwTW!T158</f>
        <v>Y</v>
      </c>
      <c r="U158" s="14" t="str">
        <f>[1]WwTW!U158</f>
        <v>Not Manned</v>
      </c>
      <c r="V158" s="14" t="str">
        <f>[1]WwTW!V158</f>
        <v>28</v>
      </c>
      <c r="W158" s="14" t="str">
        <f>[1]WwTW!W158</f>
        <v>n/a</v>
      </c>
      <c r="X158" s="14" t="str">
        <f>[1]WwTW!X158</f>
        <v/>
      </c>
    </row>
    <row r="159" spans="4:24" x14ac:dyDescent="0.2">
      <c r="D159" s="14" t="str">
        <f>[1]WwTW!D159</f>
        <v>MARCHINGTON (STW)</v>
      </c>
      <c r="E159" s="14">
        <f>[1]WwTW!E159</f>
        <v>52.869959999999999</v>
      </c>
      <c r="F159" s="14">
        <f>[1]WwTW!F159</f>
        <v>-1.7682199999999999</v>
      </c>
      <c r="H159" s="14">
        <f>[1]WwTW!H159</f>
        <v>57</v>
      </c>
      <c r="I159" s="14" t="str">
        <f>[1]WwTW!I159</f>
        <v>Measured</v>
      </c>
      <c r="J159" s="68">
        <f>[1]WwTW!J159</f>
        <v>6.0600000000000001E-2</v>
      </c>
      <c r="K159" s="14" t="str">
        <f>[1]WwTW!K159</f>
        <v>Measured</v>
      </c>
      <c r="L159" s="14"/>
      <c r="M159" s="14" t="str">
        <f>[1]WwTW!M159</f>
        <v>SB</v>
      </c>
      <c r="O159" s="14" t="str">
        <f>[2]WwTW!O159</f>
        <v/>
      </c>
      <c r="P159" s="14" t="str">
        <f>[1]WwTW!P159</f>
        <v>No</v>
      </c>
      <c r="Q159" s="14" t="str">
        <f>[1]WwTW!Q159</f>
        <v>No</v>
      </c>
      <c r="R159" s="14" t="str">
        <f>[2]WwTW!R159</f>
        <v/>
      </c>
      <c r="T159" s="14" t="str">
        <f>[1]WwTW!T159</f>
        <v>N</v>
      </c>
      <c r="U159" s="14" t="str">
        <f>[1]WwTW!U159</f>
        <v>Not Manned</v>
      </c>
      <c r="V159" s="14">
        <f>[1]WwTW!V159</f>
        <v>18</v>
      </c>
      <c r="W159" s="14" t="str">
        <f>[1]WwTW!W159</f>
        <v>LESS THAN 7</v>
      </c>
      <c r="X159" s="14">
        <f>[1]WwTW!X159</f>
        <v>0</v>
      </c>
    </row>
    <row r="160" spans="4:24" x14ac:dyDescent="0.2">
      <c r="D160" s="14" t="str">
        <f>[1]WwTW!D160</f>
        <v>MAREHAY (STW)</v>
      </c>
      <c r="E160" s="14">
        <f>[1]WwTW!E160</f>
        <v>53.027824000000003</v>
      </c>
      <c r="F160" s="14">
        <f>[1]WwTW!F160</f>
        <v>-1.4080410000000001</v>
      </c>
      <c r="H160" s="14">
        <f>[1]WwTW!H160</f>
        <v>65</v>
      </c>
      <c r="I160" s="14" t="str">
        <f>[1]WwTW!I160</f>
        <v>Measured</v>
      </c>
      <c r="J160" s="68">
        <f>[1]WwTW!J160</f>
        <v>3.3099999999999997E-2</v>
      </c>
      <c r="K160" s="14" t="str">
        <f>[1]WwTW!K160</f>
        <v>Measured</v>
      </c>
      <c r="L160" s="14"/>
      <c r="M160" s="14" t="str">
        <f>[1]WwTW!M160</f>
        <v>SB</v>
      </c>
      <c r="O160" s="14" t="str">
        <f>[2]WwTW!O160</f>
        <v/>
      </c>
      <c r="P160" s="14" t="str">
        <f>[1]WwTW!P160</f>
        <v>Yes</v>
      </c>
      <c r="Q160" s="14" t="str">
        <f>[1]WwTW!Q160</f>
        <v>No</v>
      </c>
      <c r="R160" s="14" t="str">
        <f>[2]WwTW!R160</f>
        <v/>
      </c>
      <c r="T160" s="14" t="str">
        <f>[1]WwTW!T160</f>
        <v>N</v>
      </c>
      <c r="U160" s="14" t="str">
        <f>[1]WwTW!U160</f>
        <v>Not Manned</v>
      </c>
      <c r="V160" s="14" t="str">
        <f>[1]WwTW!V160</f>
        <v>28</v>
      </c>
      <c r="W160" s="14" t="str">
        <f>[1]WwTW!W160</f>
        <v>LESS THAN 7</v>
      </c>
      <c r="X160" s="14" t="str">
        <f>[1]WwTW!X160</f>
        <v/>
      </c>
    </row>
    <row r="161" spans="4:24" x14ac:dyDescent="0.2">
      <c r="D161" s="14" t="str">
        <f>[1]WwTW!D161</f>
        <v>MARKET BOSWORTH (STW)</v>
      </c>
      <c r="E161" s="14">
        <f>[1]WwTW!E161</f>
        <v>52.635575000000003</v>
      </c>
      <c r="F161" s="14">
        <f>[1]WwTW!F161</f>
        <v>-1.424966</v>
      </c>
      <c r="H161" s="14">
        <f>[1]WwTW!H161</f>
        <v>72</v>
      </c>
      <c r="I161" s="14" t="str">
        <f>[1]WwTW!I161</f>
        <v>Measured</v>
      </c>
      <c r="J161" s="68">
        <f>[1]WwTW!J161</f>
        <v>4.5400000000000003E-2</v>
      </c>
      <c r="K161" s="14" t="str">
        <f>[1]WwTW!K161</f>
        <v>Measured</v>
      </c>
      <c r="L161" s="14"/>
      <c r="M161" s="14" t="str">
        <f>[1]WwTW!M161</f>
        <v>SB Cphos</v>
      </c>
      <c r="O161" s="14" t="str">
        <f>[2]WwTW!O161</f>
        <v/>
      </c>
      <c r="P161" s="14" t="str">
        <f>[1]WwTW!P161</f>
        <v>Yes</v>
      </c>
      <c r="Q161" s="14" t="str">
        <f>[1]WwTW!Q161</f>
        <v>No</v>
      </c>
      <c r="R161" s="14" t="str">
        <f>[2]WwTW!R161</f>
        <v/>
      </c>
      <c r="T161" s="14" t="str">
        <f>[1]WwTW!T161</f>
        <v>N</v>
      </c>
      <c r="U161" s="14" t="str">
        <f>[1]WwTW!U161</f>
        <v>Not Manned</v>
      </c>
      <c r="V161" s="14" t="str">
        <f>[1]WwTW!V161</f>
        <v>28</v>
      </c>
      <c r="W161" s="14" t="str">
        <f>[1]WwTW!W161</f>
        <v>LESS THAN 7</v>
      </c>
      <c r="X161" s="14" t="str">
        <f>[1]WwTW!X161</f>
        <v/>
      </c>
    </row>
    <row r="162" spans="4:24" x14ac:dyDescent="0.2">
      <c r="D162" s="14" t="str">
        <f>[1]WwTW!D162</f>
        <v>MARKET DRAYTON (STW)</v>
      </c>
      <c r="E162" s="14">
        <f>[1]WwTW!E162</f>
        <v>52.895218999999997</v>
      </c>
      <c r="F162" s="14">
        <f>[1]WwTW!F162</f>
        <v>-2.4949599999999998</v>
      </c>
      <c r="H162" s="14">
        <f>[1]WwTW!H162</f>
        <v>2</v>
      </c>
      <c r="I162" s="14" t="str">
        <f>[1]WwTW!I162</f>
        <v>Measured</v>
      </c>
      <c r="J162" s="68">
        <f>[1]WwTW!J162</f>
        <v>3.9E-2</v>
      </c>
      <c r="K162" s="14" t="str">
        <f>[1]WwTW!K162</f>
        <v>Measured</v>
      </c>
      <c r="L162" s="14"/>
      <c r="M162" s="14" t="str">
        <f>[1]WwTW!M162</f>
        <v>CSAS Cphos</v>
      </c>
      <c r="O162" s="14" t="str">
        <f>[2]WwTW!O162</f>
        <v/>
      </c>
      <c r="P162" s="14" t="str">
        <f>[1]WwTW!P162</f>
        <v>Yes</v>
      </c>
      <c r="Q162" s="14" t="str">
        <f>[1]WwTW!Q162</f>
        <v>No</v>
      </c>
      <c r="R162" s="14" t="str">
        <f>[2]WwTW!R162</f>
        <v/>
      </c>
      <c r="T162" s="14" t="str">
        <f>[1]WwTW!T162</f>
        <v>Y</v>
      </c>
      <c r="U162" s="14" t="str">
        <f>[1]WwTW!U162</f>
        <v>Not Manned</v>
      </c>
      <c r="V162" s="14" t="str">
        <f>[1]WwTW!V162</f>
        <v>28</v>
      </c>
      <c r="W162" s="14" t="str">
        <f>[1]WwTW!W162</f>
        <v>LESS THAN 7</v>
      </c>
      <c r="X162" s="14" t="str">
        <f>[1]WwTW!X162</f>
        <v/>
      </c>
    </row>
    <row r="163" spans="4:24" x14ac:dyDescent="0.2">
      <c r="D163" s="14" t="str">
        <f>[1]WwTW!D163</f>
        <v>MARSTON LANE BEDWORTH (STW)</v>
      </c>
      <c r="E163" s="14">
        <f>[1]WwTW!E163</f>
        <v>52.486885000000001</v>
      </c>
      <c r="F163" s="14">
        <f>[1]WwTW!F163</f>
        <v>-1.458043</v>
      </c>
      <c r="H163" s="14">
        <f>[1]WwTW!H163</f>
        <v>0</v>
      </c>
      <c r="I163" s="14" t="str">
        <f>[1]WwTW!I163</f>
        <v>Measured</v>
      </c>
      <c r="J163" s="68">
        <f>[1]WwTW!J163</f>
        <v>0</v>
      </c>
      <c r="K163" s="14" t="str">
        <f>[1]WwTW!K163</f>
        <v>Measured</v>
      </c>
      <c r="L163" s="14"/>
      <c r="M163" s="14" t="str">
        <f>[1]WwTW!M163</f>
        <v>CSAS Cphos</v>
      </c>
      <c r="O163" s="14" t="str">
        <f>[2]WwTW!O163</f>
        <v/>
      </c>
      <c r="P163" s="14" t="str">
        <f>[1]WwTW!P163</f>
        <v>Yes</v>
      </c>
      <c r="Q163" s="14" t="str">
        <f>[1]WwTW!Q163</f>
        <v>No</v>
      </c>
      <c r="R163" s="14" t="str">
        <f>[2]WwTW!R163</f>
        <v/>
      </c>
      <c r="T163" s="14" t="str">
        <f>[1]WwTW!T163</f>
        <v>N</v>
      </c>
      <c r="U163" s="14" t="str">
        <f>[1]WwTW!U163</f>
        <v>Not Manned</v>
      </c>
      <c r="V163" s="14" t="str">
        <f>[1]WwTW!V163</f>
        <v>10</v>
      </c>
      <c r="W163" s="14" t="str">
        <f>[1]WwTW!W163</f>
        <v>n/a</v>
      </c>
      <c r="X163" s="14" t="str">
        <f>[1]WwTW!X163</f>
        <v/>
      </c>
    </row>
    <row r="164" spans="4:24" x14ac:dyDescent="0.2">
      <c r="D164" s="14" t="str">
        <f>[1]WwTW!D164</f>
        <v>MATLOCK LEA (STW)</v>
      </c>
      <c r="E164" s="14">
        <f>[1]WwTW!E164</f>
        <v>53.100285</v>
      </c>
      <c r="F164" s="14">
        <f>[1]WwTW!F164</f>
        <v>-1.53101</v>
      </c>
      <c r="H164" s="14">
        <f>[1]WwTW!H164</f>
        <v>417</v>
      </c>
      <c r="I164" s="14" t="str">
        <f>[1]WwTW!I164</f>
        <v>Measured</v>
      </c>
      <c r="J164" s="68">
        <f>[1]WwTW!J164</f>
        <v>4.4299999999999999E-2</v>
      </c>
      <c r="K164" s="14" t="str">
        <f>[1]WwTW!K164</f>
        <v>Measured</v>
      </c>
      <c r="L164" s="14"/>
      <c r="M164" s="14" t="str">
        <f>[1]WwTW!M164</f>
        <v>SB Cphos</v>
      </c>
      <c r="O164" s="14" t="str">
        <f>[2]WwTW!O164</f>
        <v/>
      </c>
      <c r="P164" s="14" t="str">
        <f>[1]WwTW!P164</f>
        <v>Yes</v>
      </c>
      <c r="Q164" s="14" t="str">
        <f>[1]WwTW!Q164</f>
        <v>No</v>
      </c>
      <c r="R164" s="14" t="str">
        <f>[2]WwTW!R164</f>
        <v/>
      </c>
      <c r="T164" s="14" t="str">
        <f>[1]WwTW!T164</f>
        <v>N</v>
      </c>
      <c r="U164" s="14" t="str">
        <f>[1]WwTW!U164</f>
        <v>Not Manned</v>
      </c>
      <c r="V164" s="14" t="str">
        <f>[1]WwTW!V164</f>
        <v>18</v>
      </c>
      <c r="W164" s="14" t="str">
        <f>[1]WwTW!W164</f>
        <v>LESS THAN 7</v>
      </c>
      <c r="X164" s="14" t="str">
        <f>[1]WwTW!X164</f>
        <v/>
      </c>
    </row>
    <row r="165" spans="4:24" x14ac:dyDescent="0.2">
      <c r="D165" s="14" t="str">
        <f>[1]WwTW!D165</f>
        <v>MATTERSEY THORPE (STW)</v>
      </c>
      <c r="E165" s="14">
        <f>[1]WwTW!E165</f>
        <v>53.404321000000003</v>
      </c>
      <c r="F165" s="14">
        <f>[1]WwTW!F165</f>
        <v>-0.98617999999999995</v>
      </c>
      <c r="H165" s="14">
        <f>[1]WwTW!H165</f>
        <v>88</v>
      </c>
      <c r="I165" s="14" t="str">
        <f>[1]WwTW!I165</f>
        <v>Measured</v>
      </c>
      <c r="J165" s="68">
        <f>[1]WwTW!J165</f>
        <v>3.8699999999999998E-2</v>
      </c>
      <c r="K165" s="14" t="str">
        <f>[1]WwTW!K165</f>
        <v>Measured</v>
      </c>
      <c r="L165" s="14"/>
      <c r="M165" s="14" t="str">
        <f>[1]WwTW!M165</f>
        <v>SB</v>
      </c>
      <c r="O165" s="14" t="str">
        <f>[2]WwTW!O165</f>
        <v/>
      </c>
      <c r="P165" s="14" t="str">
        <f>[1]WwTW!P165</f>
        <v>Yes</v>
      </c>
      <c r="Q165" s="14" t="str">
        <f>[1]WwTW!Q165</f>
        <v>No</v>
      </c>
      <c r="R165" s="14" t="str">
        <f>[2]WwTW!R165</f>
        <v/>
      </c>
      <c r="T165" s="14" t="str">
        <f>[1]WwTW!T165</f>
        <v>N</v>
      </c>
      <c r="U165" s="14" t="str">
        <f>[1]WwTW!U165</f>
        <v>Not Manned</v>
      </c>
      <c r="V165" s="14" t="str">
        <f>[1]WwTW!V165</f>
        <v>28</v>
      </c>
      <c r="W165" s="14" t="str">
        <f>[1]WwTW!W165</f>
        <v>LESS THAN 7</v>
      </c>
      <c r="X165" s="14" t="str">
        <f>[1]WwTW!X165</f>
        <v/>
      </c>
    </row>
    <row r="166" spans="4:24" x14ac:dyDescent="0.2">
      <c r="D166" s="14" t="str">
        <f>[1]WwTW!D166</f>
        <v>MEASHAM (STW)</v>
      </c>
      <c r="E166" s="14">
        <f>[1]WwTW!E166</f>
        <v>52.708768999999997</v>
      </c>
      <c r="F166" s="14">
        <f>[1]WwTW!F166</f>
        <v>-1.53322</v>
      </c>
      <c r="H166" s="14">
        <f>[1]WwTW!H166</f>
        <v>167</v>
      </c>
      <c r="I166" s="14" t="str">
        <f>[1]WwTW!I166</f>
        <v>Measured</v>
      </c>
      <c r="J166" s="68">
        <f>[1]WwTW!J166</f>
        <v>6.54E-2</v>
      </c>
      <c r="K166" s="14" t="str">
        <f>[1]WwTW!K166</f>
        <v>Measured</v>
      </c>
      <c r="L166" s="14"/>
      <c r="M166" s="14" t="str">
        <f>[1]WwTW!M166</f>
        <v>SB Cphos</v>
      </c>
      <c r="O166" s="14" t="str">
        <f>[2]WwTW!O166</f>
        <v/>
      </c>
      <c r="P166" s="14" t="str">
        <f>[1]WwTW!P166</f>
        <v>Yes</v>
      </c>
      <c r="Q166" s="14" t="str">
        <f>[1]WwTW!Q166</f>
        <v>No</v>
      </c>
      <c r="R166" s="14" t="str">
        <f>[2]WwTW!R166</f>
        <v/>
      </c>
      <c r="T166" s="14" t="str">
        <f>[1]WwTW!T166</f>
        <v>N</v>
      </c>
      <c r="U166" s="14" t="str">
        <f>[1]WwTW!U166</f>
        <v>Not Manned</v>
      </c>
      <c r="V166" s="14" t="str">
        <f>[1]WwTW!V166</f>
        <v>28</v>
      </c>
      <c r="W166" s="14" t="str">
        <f>[1]WwTW!W166</f>
        <v>LESS THAN 7</v>
      </c>
      <c r="X166" s="14" t="str">
        <f>[1]WwTW!X166</f>
        <v/>
      </c>
    </row>
    <row r="167" spans="4:24" x14ac:dyDescent="0.2">
      <c r="D167" s="14" t="str">
        <f>[1]WwTW!D167</f>
        <v>MELBOURNE (STW)</v>
      </c>
      <c r="E167" s="14">
        <f>[1]WwTW!E167</f>
        <v>52.824717</v>
      </c>
      <c r="F167" s="14">
        <f>[1]WwTW!F167</f>
        <v>-1.4182269999999999</v>
      </c>
      <c r="H167" s="14">
        <f>[1]WwTW!H167</f>
        <v>92</v>
      </c>
      <c r="I167" s="14" t="str">
        <f>[1]WwTW!I167</f>
        <v>Measured</v>
      </c>
      <c r="J167" s="68">
        <f>[1]WwTW!J167</f>
        <v>5.5599999999999997E-2</v>
      </c>
      <c r="K167" s="14" t="str">
        <f>[1]WwTW!K167</f>
        <v>Measured</v>
      </c>
      <c r="L167" s="14"/>
      <c r="M167" s="14" t="str">
        <f>[1]WwTW!M167</f>
        <v>SB</v>
      </c>
      <c r="O167" s="14" t="str">
        <f>[2]WwTW!O167</f>
        <v/>
      </c>
      <c r="P167" s="14" t="str">
        <f>[1]WwTW!P167</f>
        <v>Yes</v>
      </c>
      <c r="Q167" s="14" t="str">
        <f>[1]WwTW!Q167</f>
        <v>No</v>
      </c>
      <c r="R167" s="14" t="str">
        <f>[2]WwTW!R167</f>
        <v/>
      </c>
      <c r="T167" s="14" t="str">
        <f>[1]WwTW!T167</f>
        <v>N</v>
      </c>
      <c r="U167" s="14" t="str">
        <f>[1]WwTW!U167</f>
        <v>Not Manned</v>
      </c>
      <c r="V167" s="14" t="str">
        <f>[1]WwTW!V167</f>
        <v>28</v>
      </c>
      <c r="W167" s="14" t="str">
        <f>[1]WwTW!W167</f>
        <v>LESS THAN 7</v>
      </c>
      <c r="X167" s="14" t="str">
        <f>[1]WwTW!X167</f>
        <v/>
      </c>
    </row>
    <row r="168" spans="4:24" x14ac:dyDescent="0.2">
      <c r="D168" s="14" t="str">
        <f>[1]WwTW!D168</f>
        <v>MELTON (STW) (Melton Mowbray)</v>
      </c>
      <c r="E168" s="14">
        <f>[1]WwTW!E168</f>
        <v>52.760016</v>
      </c>
      <c r="F168" s="14">
        <f>[1]WwTW!F168</f>
        <v>-0.91080000000000005</v>
      </c>
      <c r="H168" s="14">
        <f>[1]WwTW!H168</f>
        <v>88</v>
      </c>
      <c r="I168" s="14" t="str">
        <f>[1]WwTW!I168</f>
        <v>Measured</v>
      </c>
      <c r="J168" s="68">
        <f>[1]WwTW!J168</f>
        <v>5.3100000000000001E-2</v>
      </c>
      <c r="K168" s="14" t="str">
        <f>[1]WwTW!K168</f>
        <v>Measured</v>
      </c>
      <c r="L168" s="14"/>
      <c r="M168" s="14" t="str">
        <f>[1]WwTW!M168</f>
        <v>SB SAS Cphos</v>
      </c>
      <c r="O168" s="14" t="str">
        <f>[2]WwTW!O168</f>
        <v/>
      </c>
      <c r="P168" s="14" t="str">
        <f>[1]WwTW!P168</f>
        <v>Yes</v>
      </c>
      <c r="Q168" s="14" t="str">
        <f>[1]WwTW!Q168</f>
        <v>Yes</v>
      </c>
      <c r="R168" s="14" t="str">
        <f>[2]WwTW!R168</f>
        <v/>
      </c>
      <c r="T168" s="14" t="str">
        <f>[1]WwTW!T168</f>
        <v>Y</v>
      </c>
      <c r="U168" s="14" t="str">
        <f>[1]WwTW!U168</f>
        <v>Not Manned</v>
      </c>
      <c r="V168" s="14" t="str">
        <f>[1]WwTW!V168</f>
        <v>28</v>
      </c>
      <c r="W168" s="14" t="str">
        <f>[1]WwTW!W168</f>
        <v>LESS THAN 7</v>
      </c>
      <c r="X168" s="14" t="str">
        <f>[1]WwTW!X168</f>
        <v/>
      </c>
    </row>
    <row r="169" spans="4:24" x14ac:dyDescent="0.2">
      <c r="D169" s="14" t="str">
        <f>[1]WwTW!D169</f>
        <v>MERIDEN (STW)</v>
      </c>
      <c r="E169" s="14">
        <f>[1]WwTW!E169</f>
        <v>52.433680000000003</v>
      </c>
      <c r="F169" s="14">
        <f>[1]WwTW!F169</f>
        <v>-1.652846</v>
      </c>
      <c r="H169" s="14">
        <f>[1]WwTW!H169</f>
        <v>26</v>
      </c>
      <c r="I169" s="14" t="str">
        <f>[1]WwTW!I169</f>
        <v>Measured</v>
      </c>
      <c r="J169" s="68">
        <f>[1]WwTW!J169</f>
        <v>2.8799999999999999E-2</v>
      </c>
      <c r="K169" s="14" t="str">
        <f>[1]WwTW!K169</f>
        <v>Measured</v>
      </c>
      <c r="L169" s="14"/>
      <c r="M169" s="14" t="str">
        <f>[1]WwTW!M169</f>
        <v>SAS Cphos</v>
      </c>
      <c r="O169" s="14" t="str">
        <f>[2]WwTW!O169</f>
        <v/>
      </c>
      <c r="P169" s="14" t="str">
        <f>[1]WwTW!P169</f>
        <v>Yes</v>
      </c>
      <c r="Q169" s="14" t="str">
        <f>[1]WwTW!Q169</f>
        <v>No</v>
      </c>
      <c r="R169" s="14" t="str">
        <f>[2]WwTW!R169</f>
        <v/>
      </c>
      <c r="T169" s="14" t="str">
        <f>[1]WwTW!T169</f>
        <v>N</v>
      </c>
      <c r="U169" s="14" t="str">
        <f>[1]WwTW!U169</f>
        <v>Not Manned</v>
      </c>
      <c r="V169" s="14" t="str">
        <f>[1]WwTW!V169</f>
        <v>28</v>
      </c>
      <c r="W169" s="14" t="str">
        <f>[1]WwTW!W169</f>
        <v>LESS THAN 7</v>
      </c>
      <c r="X169" s="14" t="str">
        <f>[1]WwTW!X169</f>
        <v/>
      </c>
    </row>
    <row r="170" spans="4:24" x14ac:dyDescent="0.2">
      <c r="D170" s="14" t="str">
        <f>[1]WwTW!D170</f>
        <v>MILE OAK (STW) (South Oswestry)</v>
      </c>
      <c r="E170" s="14">
        <f>[1]WwTW!E170</f>
        <v>52.840465000000002</v>
      </c>
      <c r="F170" s="14">
        <f>[1]WwTW!F170</f>
        <v>-3.039183</v>
      </c>
      <c r="H170" s="14">
        <f>[1]WwTW!H170</f>
        <v>417</v>
      </c>
      <c r="I170" s="14" t="str">
        <f>[1]WwTW!I170</f>
        <v>Measured</v>
      </c>
      <c r="J170" s="68">
        <f>[1]WwTW!J170</f>
        <v>5.7000000000000002E-2</v>
      </c>
      <c r="K170" s="14" t="str">
        <f>[1]WwTW!K170</f>
        <v>Measured</v>
      </c>
      <c r="L170" s="14"/>
      <c r="M170" s="14" t="str">
        <f>[1]WwTW!M170</f>
        <v>SAS</v>
      </c>
      <c r="O170" s="14" t="str">
        <f>[2]WwTW!O170</f>
        <v/>
      </c>
      <c r="P170" s="14" t="str">
        <f>[1]WwTW!P170</f>
        <v>Yes</v>
      </c>
      <c r="Q170" s="14" t="str">
        <f>[1]WwTW!Q170</f>
        <v>No</v>
      </c>
      <c r="R170" s="14" t="str">
        <f>[2]WwTW!R170</f>
        <v/>
      </c>
      <c r="T170" s="14" t="str">
        <f>[1]WwTW!T170</f>
        <v>N</v>
      </c>
      <c r="U170" s="14" t="str">
        <f>[1]WwTW!U170</f>
        <v>07:30 - 15:30 M-F</v>
      </c>
      <c r="V170" s="14" t="str">
        <f>[1]WwTW!V170</f>
        <v>28</v>
      </c>
      <c r="W170" s="14" t="str">
        <f>[1]WwTW!W170</f>
        <v>LESS THAN 7</v>
      </c>
      <c r="X170" s="14" t="str">
        <f>[1]WwTW!X170</f>
        <v/>
      </c>
    </row>
    <row r="171" spans="4:24" x14ac:dyDescent="0.2">
      <c r="D171" s="14" t="str">
        <f>[1]WwTW!D171</f>
        <v>MILTON (STW)</v>
      </c>
      <c r="E171" s="14">
        <f>[1]WwTW!E171</f>
        <v>52.840466999999997</v>
      </c>
      <c r="F171" s="14">
        <f>[1]WwTW!F171</f>
        <v>-1.524905</v>
      </c>
      <c r="H171" s="14">
        <f>[1]WwTW!H171</f>
        <v>367</v>
      </c>
      <c r="I171" s="14" t="str">
        <f>[1]WwTW!I171</f>
        <v>Measured</v>
      </c>
      <c r="J171" s="68">
        <f>[1]WwTW!J171</f>
        <v>5.16E-2</v>
      </c>
      <c r="K171" s="14" t="str">
        <f>[1]WwTW!K171</f>
        <v>Measured</v>
      </c>
      <c r="L171" s="14"/>
      <c r="M171" s="14" t="str">
        <f>[1]WwTW!M171</f>
        <v>SB Cphos</v>
      </c>
      <c r="O171" s="14" t="str">
        <f>[2]WwTW!O171</f>
        <v/>
      </c>
      <c r="P171" s="14" t="str">
        <f>[1]WwTW!P171</f>
        <v>Yes</v>
      </c>
      <c r="Q171" s="14" t="str">
        <f>[1]WwTW!Q171</f>
        <v>No</v>
      </c>
      <c r="R171" s="14" t="str">
        <f>[2]WwTW!R171</f>
        <v/>
      </c>
      <c r="T171" s="14" t="str">
        <f>[1]WwTW!T171</f>
        <v>N</v>
      </c>
      <c r="U171" s="14" t="str">
        <f>[1]WwTW!U171</f>
        <v>Not Manned</v>
      </c>
      <c r="V171" s="14" t="str">
        <f>[1]WwTW!V171</f>
        <v>18</v>
      </c>
      <c r="W171" s="14" t="str">
        <f>[1]WwTW!W171</f>
        <v>LESS THAN 7</v>
      </c>
      <c r="X171" s="14" t="str">
        <f>[1]WwTW!X171</f>
        <v/>
      </c>
    </row>
    <row r="172" spans="4:24" x14ac:dyDescent="0.2">
      <c r="D172" s="14" t="str">
        <f>[1]WwTW!D172</f>
        <v>MINSTERLEY (STW)</v>
      </c>
      <c r="E172" s="14">
        <f>[1]WwTW!E172</f>
        <v>52.646299999999997</v>
      </c>
      <c r="F172" s="14">
        <f>[1]WwTW!F172</f>
        <v>-2.9281570000000001</v>
      </c>
      <c r="H172" s="14">
        <f>[1]WwTW!H172</f>
        <v>31</v>
      </c>
      <c r="I172" s="14" t="str">
        <f>[1]WwTW!I172</f>
        <v>Measured</v>
      </c>
      <c r="J172" s="68">
        <f>[1]WwTW!J172</f>
        <v>4.2999999999999997E-2</v>
      </c>
      <c r="K172" s="14" t="str">
        <f>[1]WwTW!K172</f>
        <v>Measured</v>
      </c>
      <c r="L172" s="14"/>
      <c r="M172" s="14" t="str">
        <f>[1]WwTW!M172</f>
        <v>CSAS</v>
      </c>
      <c r="O172" s="14" t="str">
        <f>[2]WwTW!O172</f>
        <v/>
      </c>
      <c r="P172" s="14" t="str">
        <f>[1]WwTW!P172</f>
        <v>No</v>
      </c>
      <c r="Q172" s="14" t="str">
        <f>[1]WwTW!Q172</f>
        <v>No</v>
      </c>
      <c r="R172" s="14" t="str">
        <f>[2]WwTW!R172</f>
        <v/>
      </c>
      <c r="T172" s="14" t="str">
        <f>[1]WwTW!T172</f>
        <v>N</v>
      </c>
      <c r="U172" s="14" t="str">
        <f>[1]WwTW!U172</f>
        <v>Not Manned</v>
      </c>
      <c r="V172" s="14" t="str">
        <f>[1]WwTW!V172</f>
        <v>18</v>
      </c>
      <c r="W172" s="14" t="str">
        <f>[1]WwTW!W172</f>
        <v>LESS THAN 7</v>
      </c>
      <c r="X172" s="14" t="str">
        <f>[1]WwTW!X172</f>
        <v/>
      </c>
    </row>
    <row r="173" spans="4:24" x14ac:dyDescent="0.2">
      <c r="D173" s="14" t="str">
        <f>[1]WwTW!D173</f>
        <v>MINWORTH (STW) (Birmingham)</v>
      </c>
      <c r="E173" s="14">
        <f>[1]WwTW!E173</f>
        <v>52.528027000000002</v>
      </c>
      <c r="F173" s="14">
        <f>[1]WwTW!F173</f>
        <v>-1.7639359999999999</v>
      </c>
      <c r="H173" s="14">
        <f>[1]WwTW!H173</f>
        <v>376</v>
      </c>
      <c r="I173" s="14" t="str">
        <f>[1]WwTW!I173</f>
        <v>Measured</v>
      </c>
      <c r="J173" s="68">
        <f>[1]WwTW!J173</f>
        <v>4.9399999999999999E-2</v>
      </c>
      <c r="K173" s="14" t="str">
        <f>[1]WwTW!K173</f>
        <v>Measured</v>
      </c>
      <c r="L173" s="14"/>
      <c r="M173" s="14" t="str">
        <f>[1]WwTW!M173</f>
        <v>SAS Bphos Cphos</v>
      </c>
      <c r="O173" s="14" t="str">
        <f>[2]WwTW!O173</f>
        <v/>
      </c>
      <c r="P173" s="14" t="str">
        <f>[1]WwTW!P173</f>
        <v>Yes</v>
      </c>
      <c r="Q173" s="14" t="str">
        <f>[1]WwTW!Q173</f>
        <v>Yes</v>
      </c>
      <c r="R173" s="14" t="str">
        <f>[2]WwTW!R173</f>
        <v/>
      </c>
      <c r="T173" s="14" t="str">
        <f>[1]WwTW!T173</f>
        <v>Y</v>
      </c>
      <c r="U173" s="14" t="str">
        <f>[1]WwTW!U173</f>
        <v>Not Manned</v>
      </c>
      <c r="V173" s="14" t="str">
        <f>[1]WwTW!V173</f>
        <v>28</v>
      </c>
      <c r="W173" s="14" t="str">
        <f>[1]WwTW!W173</f>
        <v>n/a</v>
      </c>
      <c r="X173" s="14" t="str">
        <f>[1]WwTW!X173</f>
        <v/>
      </c>
    </row>
    <row r="174" spans="4:24" x14ac:dyDescent="0.2">
      <c r="D174" s="14" t="str">
        <f>[1]WwTW!D174</f>
        <v>MONKMOOR (STW) (Shrewsbury)</v>
      </c>
      <c r="E174" s="14">
        <f>[1]WwTW!E174</f>
        <v>52.717936000000002</v>
      </c>
      <c r="F174" s="14">
        <f>[1]WwTW!F174</f>
        <v>-2.7131189999999998</v>
      </c>
      <c r="H174" s="14">
        <f>[1]WwTW!H174</f>
        <v>0</v>
      </c>
      <c r="I174" s="14" t="str">
        <f>[1]WwTW!I174</f>
        <v>Measured</v>
      </c>
      <c r="J174" s="68">
        <f>[1]WwTW!J174</f>
        <v>0</v>
      </c>
      <c r="K174" s="14" t="str">
        <f>[1]WwTW!K174</f>
        <v>Measured</v>
      </c>
      <c r="L174" s="14"/>
      <c r="M174" s="14" t="str">
        <f>[1]WwTW!M174</f>
        <v>SAS</v>
      </c>
      <c r="O174" s="14" t="str">
        <f>[2]WwTW!O174</f>
        <v/>
      </c>
      <c r="P174" s="14" t="str">
        <f>[1]WwTW!P174</f>
        <v>Yes</v>
      </c>
      <c r="Q174" s="14" t="str">
        <f>[1]WwTW!Q174</f>
        <v>Yes</v>
      </c>
      <c r="R174" s="14" t="str">
        <f>[2]WwTW!R174</f>
        <v/>
      </c>
      <c r="T174" s="14" t="str">
        <f>[1]WwTW!T174</f>
        <v>Y</v>
      </c>
      <c r="U174" s="14" t="str">
        <f>[1]WwTW!U174</f>
        <v>Not Manned</v>
      </c>
      <c r="V174" s="14" t="str">
        <f>[1]WwTW!V174</f>
        <v>28</v>
      </c>
      <c r="W174" s="14" t="str">
        <f>[1]WwTW!W174</f>
        <v>LESS THAN 7</v>
      </c>
      <c r="X174" s="14" t="str">
        <f>[1]WwTW!X174</f>
        <v/>
      </c>
    </row>
    <row r="175" spans="4:24" x14ac:dyDescent="0.2">
      <c r="D175" s="14" t="str">
        <f>[1]WwTW!D175</f>
        <v>MUCH WENLOCK (STW)</v>
      </c>
      <c r="E175" s="14">
        <f>[1]WwTW!E175</f>
        <v>52.601860000000002</v>
      </c>
      <c r="F175" s="14">
        <f>[1]WwTW!F175</f>
        <v>-2.5502419999999999</v>
      </c>
      <c r="H175" s="14">
        <f>[1]WwTW!H175</f>
        <v>9</v>
      </c>
      <c r="I175" s="14" t="str">
        <f>[1]WwTW!I175</f>
        <v>Measured</v>
      </c>
      <c r="J175" s="68">
        <f>[1]WwTW!J175</f>
        <v>3.73E-2</v>
      </c>
      <c r="K175" s="14" t="str">
        <f>[1]WwTW!K175</f>
        <v>Measured</v>
      </c>
      <c r="L175" s="14"/>
      <c r="M175" s="14" t="str">
        <f>[1]WwTW!M175</f>
        <v>SB Cphos</v>
      </c>
      <c r="O175" s="14" t="str">
        <f>[2]WwTW!O175</f>
        <v/>
      </c>
      <c r="P175" s="14" t="str">
        <f>[1]WwTW!P175</f>
        <v>No</v>
      </c>
      <c r="Q175" s="14" t="str">
        <f>[1]WwTW!Q175</f>
        <v>No</v>
      </c>
      <c r="R175" s="14" t="str">
        <f>[2]WwTW!R175</f>
        <v/>
      </c>
      <c r="T175" s="14" t="str">
        <f>[1]WwTW!T175</f>
        <v>N</v>
      </c>
      <c r="U175" s="14" t="str">
        <f>[1]WwTW!U175</f>
        <v>Not Manned</v>
      </c>
      <c r="V175" s="14" t="str">
        <f>[1]WwTW!V175</f>
        <v>18</v>
      </c>
      <c r="W175" s="14" t="str">
        <f>[1]WwTW!W175</f>
        <v>14</v>
      </c>
      <c r="X175" s="14" t="str">
        <f>[1]WwTW!X175</f>
        <v/>
      </c>
    </row>
    <row r="176" spans="4:24" x14ac:dyDescent="0.2">
      <c r="D176" s="14" t="str">
        <f>[1]WwTW!D176</f>
        <v>NETHER LANGWITH (STW)</v>
      </c>
      <c r="E176" s="14">
        <f>[1]WwTW!E176</f>
        <v>53.226014999999997</v>
      </c>
      <c r="F176" s="14">
        <f>[1]WwTW!F176</f>
        <v>-1.185961</v>
      </c>
      <c r="H176" s="14">
        <f>[1]WwTW!H176</f>
        <v>49</v>
      </c>
      <c r="I176" s="14" t="str">
        <f>[1]WwTW!I176</f>
        <v>Measured</v>
      </c>
      <c r="J176" s="68">
        <f>[1]WwTW!J176</f>
        <v>4.7300000000000002E-2</v>
      </c>
      <c r="K176" s="14" t="str">
        <f>[1]WwTW!K176</f>
        <v>Measured</v>
      </c>
      <c r="L176" s="14"/>
      <c r="M176" s="14" t="str">
        <f>[1]WwTW!M176</f>
        <v>SB Cphos</v>
      </c>
      <c r="O176" s="14" t="str">
        <f>[2]WwTW!O176</f>
        <v/>
      </c>
      <c r="P176" s="14" t="str">
        <f>[1]WwTW!P176</f>
        <v>Yes</v>
      </c>
      <c r="Q176" s="14" t="str">
        <f>[1]WwTW!Q176</f>
        <v>No</v>
      </c>
      <c r="R176" s="14" t="str">
        <f>[2]WwTW!R176</f>
        <v/>
      </c>
      <c r="T176" s="14" t="str">
        <f>[1]WwTW!T176</f>
        <v>N</v>
      </c>
      <c r="U176" s="14" t="str">
        <f>[1]WwTW!U176</f>
        <v>Not Manned</v>
      </c>
      <c r="V176" s="14" t="str">
        <f>[1]WwTW!V176</f>
        <v>28</v>
      </c>
      <c r="W176" s="14" t="str">
        <f>[1]WwTW!W176</f>
        <v>LESS THAN 7</v>
      </c>
      <c r="X176" s="14" t="str">
        <f>[1]WwTW!X176</f>
        <v/>
      </c>
    </row>
    <row r="177" spans="4:24" x14ac:dyDescent="0.2">
      <c r="D177" s="14" t="str">
        <f>[1]WwTW!D177</f>
        <v>NETHERIDGE (STW) (Gloucester)</v>
      </c>
      <c r="E177" s="14">
        <f>[1]WwTW!E177</f>
        <v>51.840212000000001</v>
      </c>
      <c r="F177" s="14">
        <f>[1]WwTW!F177</f>
        <v>-2.2747790000000001</v>
      </c>
      <c r="H177" s="14">
        <f>[1]WwTW!H177</f>
        <v>47</v>
      </c>
      <c r="I177" s="14" t="str">
        <f>[1]WwTW!I177</f>
        <v>Measured</v>
      </c>
      <c r="J177" s="68">
        <f>[1]WwTW!J177</f>
        <v>5.8000000000000003E-2</v>
      </c>
      <c r="K177" s="14" t="str">
        <f>[1]WwTW!K177</f>
        <v>Measured</v>
      </c>
      <c r="L177" s="14"/>
      <c r="M177" s="14" t="str">
        <f>[1]WwTW!M177</f>
        <v>SAS</v>
      </c>
      <c r="O177" s="14" t="str">
        <f>[2]WwTW!O177</f>
        <v/>
      </c>
      <c r="P177" s="14" t="str">
        <f>[1]WwTW!P177</f>
        <v>Yes</v>
      </c>
      <c r="Q177" s="14" t="str">
        <f>[1]WwTW!Q177</f>
        <v>Yes</v>
      </c>
      <c r="R177" s="14" t="str">
        <f>[2]WwTW!R177</f>
        <v/>
      </c>
      <c r="T177" s="14" t="str">
        <f>[1]WwTW!T177</f>
        <v>Y</v>
      </c>
      <c r="U177" s="14" t="str">
        <f>[1]WwTW!U177</f>
        <v>Not Manned</v>
      </c>
      <c r="V177" s="14" t="str">
        <f>[1]WwTW!V177</f>
        <v>28</v>
      </c>
      <c r="W177" s="14" t="str">
        <f>[1]WwTW!W177</f>
        <v>n/a</v>
      </c>
      <c r="X177" s="14" t="str">
        <f>[1]WwTW!X177</f>
        <v/>
      </c>
    </row>
    <row r="178" spans="4:24" x14ac:dyDescent="0.2">
      <c r="D178" s="14" t="str">
        <f>[1]WwTW!D178</f>
        <v>NEWBOLD VERDON (STW)</v>
      </c>
      <c r="E178" s="14">
        <f>[1]WwTW!E178</f>
        <v>52.624785000000003</v>
      </c>
      <c r="F178" s="14">
        <f>[1]WwTW!F178</f>
        <v>-1.3499779999999999</v>
      </c>
      <c r="H178" s="14">
        <f>[1]WwTW!H178</f>
        <v>59</v>
      </c>
      <c r="I178" s="14" t="str">
        <f>[1]WwTW!I178</f>
        <v>Measured</v>
      </c>
      <c r="J178" s="68">
        <f>[1]WwTW!J178</f>
        <v>4.5199999999999997E-2</v>
      </c>
      <c r="K178" s="14" t="str">
        <f>[1]WwTW!K178</f>
        <v>Measured</v>
      </c>
      <c r="L178" s="14"/>
      <c r="M178" s="14" t="str">
        <f>[1]WwTW!M178</f>
        <v>SB</v>
      </c>
      <c r="O178" s="14" t="str">
        <f>[2]WwTW!O178</f>
        <v/>
      </c>
      <c r="P178" s="14" t="str">
        <f>[1]WwTW!P178</f>
        <v>Yes</v>
      </c>
      <c r="Q178" s="14" t="str">
        <f>[1]WwTW!Q178</f>
        <v>No</v>
      </c>
      <c r="R178" s="14" t="str">
        <f>[2]WwTW!R178</f>
        <v/>
      </c>
      <c r="T178" s="14" t="str">
        <f>[1]WwTW!T178</f>
        <v>N</v>
      </c>
      <c r="U178" s="14" t="str">
        <f>[1]WwTW!U178</f>
        <v>Not Manned</v>
      </c>
      <c r="V178" s="14" t="str">
        <f>[1]WwTW!V178</f>
        <v>18</v>
      </c>
      <c r="W178" s="14" t="str">
        <f>[1]WwTW!W178</f>
        <v>LESS THAN 7</v>
      </c>
      <c r="X178" s="14" t="str">
        <f>[1]WwTW!X178</f>
        <v/>
      </c>
    </row>
    <row r="179" spans="4:24" x14ac:dyDescent="0.2">
      <c r="D179" s="14" t="str">
        <f>[1]WwTW!D179</f>
        <v>NEWENT (STW)</v>
      </c>
      <c r="E179" s="14">
        <f>[1]WwTW!E179</f>
        <v>51.932896</v>
      </c>
      <c r="F179" s="14">
        <f>[1]WwTW!F179</f>
        <v>-2.393548</v>
      </c>
      <c r="H179" s="14">
        <f>[1]WwTW!H179</f>
        <v>110</v>
      </c>
      <c r="I179" s="14" t="str">
        <f>[1]WwTW!I179</f>
        <v>Measured</v>
      </c>
      <c r="J179" s="68">
        <f>[1]WwTW!J179</f>
        <v>3.9399999999999998E-2</v>
      </c>
      <c r="K179" s="14" t="str">
        <f>[1]WwTW!K179</f>
        <v>Measured</v>
      </c>
      <c r="L179" s="14"/>
      <c r="M179" s="14" t="str">
        <f>[1]WwTW!M179</f>
        <v>SB</v>
      </c>
      <c r="O179" s="14" t="str">
        <f>[2]WwTW!O179</f>
        <v/>
      </c>
      <c r="P179" s="14" t="str">
        <f>[1]WwTW!P179</f>
        <v>Yes</v>
      </c>
      <c r="Q179" s="14" t="str">
        <f>[1]WwTW!Q179</f>
        <v>No</v>
      </c>
      <c r="R179" s="14" t="str">
        <f>[2]WwTW!R179</f>
        <v/>
      </c>
      <c r="T179" s="14" t="str">
        <f>[1]WwTW!T179</f>
        <v>N</v>
      </c>
      <c r="U179" s="14" t="str">
        <f>[1]WwTW!U179</f>
        <v>Not Manned</v>
      </c>
      <c r="V179" s="14" t="str">
        <f>[1]WwTW!V179</f>
        <v>28</v>
      </c>
      <c r="W179" s="14" t="str">
        <f>[1]WwTW!W179</f>
        <v>LESS THAN 7</v>
      </c>
      <c r="X179" s="14" t="str">
        <f>[1]WwTW!X179</f>
        <v/>
      </c>
    </row>
    <row r="180" spans="4:24" x14ac:dyDescent="0.2">
      <c r="D180" s="14" t="str">
        <f>[1]WwTW!D180</f>
        <v>NEWPORT (STW)</v>
      </c>
      <c r="E180" s="14">
        <f>[1]WwTW!E180</f>
        <v>52.769756000000001</v>
      </c>
      <c r="F180" s="14">
        <f>[1]WwTW!F180</f>
        <v>-2.3912680000000002</v>
      </c>
      <c r="H180" s="14">
        <f>[1]WwTW!H180</f>
        <v>66</v>
      </c>
      <c r="I180" s="14" t="str">
        <f>[1]WwTW!I180</f>
        <v>Measured</v>
      </c>
      <c r="J180" s="68">
        <f>[1]WwTW!J180</f>
        <v>5.4199999999999998E-2</v>
      </c>
      <c r="K180" s="14" t="str">
        <f>[1]WwTW!K180</f>
        <v>Measured</v>
      </c>
      <c r="L180" s="14"/>
      <c r="M180" s="14" t="str">
        <f>[1]WwTW!M180</f>
        <v>SAS Cphos</v>
      </c>
      <c r="O180" s="14" t="str">
        <f>[2]WwTW!O180</f>
        <v/>
      </c>
      <c r="P180" s="14" t="str">
        <f>[1]WwTW!P180</f>
        <v>Yes</v>
      </c>
      <c r="Q180" s="14" t="str">
        <f>[1]WwTW!Q180</f>
        <v>No</v>
      </c>
      <c r="R180" s="14" t="str">
        <f>[2]WwTW!R180</f>
        <v/>
      </c>
      <c r="T180" s="14" t="str">
        <f>[1]WwTW!T180</f>
        <v>N</v>
      </c>
      <c r="U180" s="14" t="str">
        <f>[1]WwTW!U180</f>
        <v>Not Manned</v>
      </c>
      <c r="V180" s="14" t="str">
        <f>[1]WwTW!V180</f>
        <v>28</v>
      </c>
      <c r="W180" s="14" t="str">
        <f>[1]WwTW!W180</f>
        <v>LESS THAN 7</v>
      </c>
      <c r="X180" s="14" t="str">
        <f>[1]WwTW!X180</f>
        <v/>
      </c>
    </row>
    <row r="181" spans="4:24" x14ac:dyDescent="0.2">
      <c r="D181" s="14" t="str">
        <f>[1]WwTW!D181</f>
        <v>NEWTHORPE (STW)</v>
      </c>
      <c r="E181" s="14">
        <f>[1]WwTW!E181</f>
        <v>53.000532</v>
      </c>
      <c r="F181" s="14">
        <f>[1]WwTW!F181</f>
        <v>-1.293247</v>
      </c>
      <c r="H181" s="14">
        <f>[1]WwTW!H181</f>
        <v>0</v>
      </c>
      <c r="I181" s="14" t="str">
        <f>[1]WwTW!I181</f>
        <v>Measured</v>
      </c>
      <c r="J181" s="68">
        <f>[1]WwTW!J181</f>
        <v>0</v>
      </c>
      <c r="K181" s="14" t="str">
        <f>[1]WwTW!K181</f>
        <v>Measured</v>
      </c>
      <c r="L181" s="14"/>
      <c r="M181" s="14" t="str">
        <f>[1]WwTW!M181</f>
        <v>SB Cphos</v>
      </c>
      <c r="O181" s="14" t="str">
        <f>[2]WwTW!O181</f>
        <v/>
      </c>
      <c r="P181" s="14" t="str">
        <f>[1]WwTW!P181</f>
        <v>Yes</v>
      </c>
      <c r="Q181" s="14" t="str">
        <f>[1]WwTW!Q181</f>
        <v>Yes</v>
      </c>
      <c r="R181" s="14" t="str">
        <f>[2]WwTW!R181</f>
        <v/>
      </c>
      <c r="T181" s="14" t="str">
        <f>[1]WwTW!T181</f>
        <v>Y</v>
      </c>
      <c r="U181" s="14" t="str">
        <f>[1]WwTW!U181</f>
        <v>07:30 - 15:30 M-F</v>
      </c>
      <c r="V181" s="14" t="str">
        <f>[1]WwTW!V181</f>
        <v>28</v>
      </c>
      <c r="W181" s="14" t="str">
        <f>[1]WwTW!W181</f>
        <v>n/a</v>
      </c>
      <c r="X181" s="14" t="str">
        <f>[1]WwTW!X181</f>
        <v/>
      </c>
    </row>
    <row r="182" spans="4:24" x14ac:dyDescent="0.2">
      <c r="D182" s="14" t="str">
        <f>[1]WwTW!D182</f>
        <v>NORTON GREEN (STW)</v>
      </c>
      <c r="E182" s="14">
        <f>[1]WwTW!E182</f>
        <v>52.370941999999999</v>
      </c>
      <c r="F182" s="14">
        <f>[1]WwTW!F182</f>
        <v>-1.7297100000000001</v>
      </c>
      <c r="H182" s="14">
        <f>[1]WwTW!H182</f>
        <v>151</v>
      </c>
      <c r="I182" s="14" t="str">
        <f>[1]WwTW!I182</f>
        <v>Measured</v>
      </c>
      <c r="J182" s="68">
        <f>[1]WwTW!J182</f>
        <v>4.4900000000000002E-2</v>
      </c>
      <c r="K182" s="14" t="str">
        <f>[1]WwTW!K182</f>
        <v>Measured</v>
      </c>
      <c r="L182" s="14"/>
      <c r="M182" s="14" t="str">
        <f>[1]WwTW!M182</f>
        <v>SB Cphos</v>
      </c>
      <c r="O182" s="14" t="str">
        <f>[2]WwTW!O182</f>
        <v/>
      </c>
      <c r="P182" s="14" t="str">
        <f>[1]WwTW!P182</f>
        <v>Yes</v>
      </c>
      <c r="Q182" s="14" t="str">
        <f>[1]WwTW!Q182</f>
        <v>No</v>
      </c>
      <c r="R182" s="14" t="str">
        <f>[2]WwTW!R182</f>
        <v/>
      </c>
      <c r="T182" s="14" t="str">
        <f>[1]WwTW!T182</f>
        <v>N</v>
      </c>
      <c r="U182" s="14" t="str">
        <f>[1]WwTW!U182</f>
        <v>Not Manned</v>
      </c>
      <c r="V182" s="14" t="str">
        <f>[1]WwTW!V182</f>
        <v>18</v>
      </c>
      <c r="W182" s="14" t="str">
        <f>[1]WwTW!W182</f>
        <v>LESS THAN 7</v>
      </c>
      <c r="X182" s="14" t="str">
        <f>[1]WwTW!X182</f>
        <v/>
      </c>
    </row>
    <row r="183" spans="4:24" x14ac:dyDescent="0.2">
      <c r="D183" s="14" t="str">
        <f>[1]WwTW!D183</f>
        <v>NUNEATON-HARTSHILL (STW)</v>
      </c>
      <c r="E183" s="14">
        <f>[1]WwTW!E183</f>
        <v>52.556328999999998</v>
      </c>
      <c r="F183" s="14">
        <f>[1]WwTW!F183</f>
        <v>-1.5088029999999999</v>
      </c>
      <c r="H183" s="14">
        <f>[1]WwTW!H183</f>
        <v>0</v>
      </c>
      <c r="I183" s="14" t="str">
        <f>[1]WwTW!I183</f>
        <v>Measured</v>
      </c>
      <c r="J183" s="68">
        <f>[1]WwTW!J183</f>
        <v>0</v>
      </c>
      <c r="K183" s="14" t="str">
        <f>[1]WwTW!K183</f>
        <v>Measured</v>
      </c>
      <c r="L183" s="14"/>
      <c r="M183" s="14" t="str">
        <f>[1]WwTW!M183</f>
        <v>SAS Cphos</v>
      </c>
      <c r="O183" s="14" t="str">
        <f>[2]WwTW!O183</f>
        <v/>
      </c>
      <c r="P183" s="14" t="str">
        <f>[1]WwTW!P183</f>
        <v>Yes</v>
      </c>
      <c r="Q183" s="14" t="str">
        <f>[1]WwTW!Q183</f>
        <v>Yes</v>
      </c>
      <c r="R183" s="14" t="str">
        <f>[2]WwTW!R183</f>
        <v/>
      </c>
      <c r="T183" s="14" t="str">
        <f>[1]WwTW!T183</f>
        <v>Y</v>
      </c>
      <c r="U183" s="14" t="str">
        <f>[1]WwTW!U183</f>
        <v>Not Manned</v>
      </c>
      <c r="V183" s="14" t="str">
        <f>[1]WwTW!V183</f>
        <v>28</v>
      </c>
      <c r="W183" s="14" t="str">
        <f>[1]WwTW!W183</f>
        <v>n/a</v>
      </c>
      <c r="X183" s="14" t="str">
        <f>[1]WwTW!X183</f>
        <v/>
      </c>
    </row>
    <row r="184" spans="4:24" x14ac:dyDescent="0.2">
      <c r="D184" s="14" t="str">
        <f>[1]WwTW!D184</f>
        <v>OADBY (STW)</v>
      </c>
      <c r="E184" s="14">
        <f>[1]WwTW!E184</f>
        <v>52.595464999999997</v>
      </c>
      <c r="F184" s="14">
        <f>[1]WwTW!F184</f>
        <v>-1.0928070000000001</v>
      </c>
      <c r="H184" s="14">
        <f>[1]WwTW!H184</f>
        <v>271</v>
      </c>
      <c r="I184" s="14" t="str">
        <f>[1]WwTW!I184</f>
        <v>Measured</v>
      </c>
      <c r="J184" s="68">
        <f>[1]WwTW!J184</f>
        <v>5.04E-2</v>
      </c>
      <c r="K184" s="14" t="str">
        <f>[1]WwTW!K184</f>
        <v>Measured</v>
      </c>
      <c r="L184" s="14"/>
      <c r="M184" s="14" t="str">
        <f>[1]WwTW!M184</f>
        <v>SB</v>
      </c>
      <c r="O184" s="14" t="str">
        <f>[2]WwTW!O184</f>
        <v/>
      </c>
      <c r="P184" s="14" t="str">
        <f>[1]WwTW!P184</f>
        <v>Yes</v>
      </c>
      <c r="Q184" s="14" t="str">
        <f>[1]WwTW!Q184</f>
        <v>No</v>
      </c>
      <c r="R184" s="14" t="str">
        <f>[2]WwTW!R184</f>
        <v/>
      </c>
      <c r="T184" s="14" t="str">
        <f>[1]WwTW!T184</f>
        <v>N</v>
      </c>
      <c r="U184" s="14" t="str">
        <f>[1]WwTW!U184</f>
        <v>Not Manned</v>
      </c>
      <c r="V184" s="14" t="str">
        <f>[1]WwTW!V184</f>
        <v>28</v>
      </c>
      <c r="W184" s="14" t="str">
        <f>[1]WwTW!W184</f>
        <v>LESS THAN 7</v>
      </c>
      <c r="X184" s="14" t="str">
        <f>[1]WwTW!X184</f>
        <v/>
      </c>
    </row>
    <row r="185" spans="4:24" x14ac:dyDescent="0.2">
      <c r="D185" s="14" t="str">
        <f>[1]WwTW!D185</f>
        <v>OVERSEAL (STW)</v>
      </c>
      <c r="E185" s="14">
        <f>[1]WwTW!E185</f>
        <v>52.730972999999999</v>
      </c>
      <c r="F185" s="14">
        <f>[1]WwTW!F185</f>
        <v>-1.5705279999999999</v>
      </c>
      <c r="H185" s="14">
        <f>[1]WwTW!H185</f>
        <v>40</v>
      </c>
      <c r="I185" s="14" t="str">
        <f>[1]WwTW!I185</f>
        <v>Measured</v>
      </c>
      <c r="J185" s="68">
        <f>[1]WwTW!J185</f>
        <v>5.1700000000000003E-2</v>
      </c>
      <c r="K185" s="14" t="str">
        <f>[1]WwTW!K185</f>
        <v>Measured</v>
      </c>
      <c r="L185" s="14"/>
      <c r="M185" s="14" t="str">
        <f>[1]WwTW!M185</f>
        <v>CSAS Cphos</v>
      </c>
      <c r="O185" s="14" t="str">
        <f>[2]WwTW!O185</f>
        <v/>
      </c>
      <c r="P185" s="14" t="str">
        <f>[1]WwTW!P185</f>
        <v>No</v>
      </c>
      <c r="Q185" s="14" t="str">
        <f>[1]WwTW!Q185</f>
        <v>No</v>
      </c>
      <c r="R185" s="14" t="str">
        <f>[2]WwTW!R185</f>
        <v/>
      </c>
      <c r="T185" s="14" t="str">
        <f>[1]WwTW!T185</f>
        <v>N</v>
      </c>
      <c r="U185" s="14" t="str">
        <f>[1]WwTW!U185</f>
        <v>Not Manned</v>
      </c>
      <c r="V185" s="14" t="str">
        <f>[1]WwTW!V185</f>
        <v>18</v>
      </c>
      <c r="W185" s="14" t="str">
        <f>[1]WwTW!W185</f>
        <v>LESS THAN 7</v>
      </c>
      <c r="X185" s="14" t="str">
        <f>[1]WwTW!X185</f>
        <v/>
      </c>
    </row>
    <row r="186" spans="4:24" x14ac:dyDescent="0.2">
      <c r="D186" s="14" t="str">
        <f>[1]WwTW!D186</f>
        <v>PACKINGTON (STW)</v>
      </c>
      <c r="E186" s="14">
        <f>[1]WwTW!E186</f>
        <v>52.723399999999998</v>
      </c>
      <c r="F186" s="14">
        <f>[1]WwTW!F186</f>
        <v>-1.475846</v>
      </c>
      <c r="H186" s="14">
        <f>[1]WwTW!H186</f>
        <v>314</v>
      </c>
      <c r="I186" s="14" t="str">
        <f>[1]WwTW!I186</f>
        <v>Measured</v>
      </c>
      <c r="J186" s="68">
        <f>[1]WwTW!J186</f>
        <v>4.3799999999999999E-2</v>
      </c>
      <c r="K186" s="14" t="str">
        <f>[1]WwTW!K186</f>
        <v>Measured</v>
      </c>
      <c r="L186" s="14"/>
      <c r="M186" s="14" t="str">
        <f>[1]WwTW!M186</f>
        <v>CSAS Cphos Bphos</v>
      </c>
      <c r="O186" s="14" t="str">
        <f>[2]WwTW!O186</f>
        <v/>
      </c>
      <c r="P186" s="14" t="str">
        <f>[1]WwTW!P186</f>
        <v>Yes</v>
      </c>
      <c r="Q186" s="14" t="str">
        <f>[1]WwTW!Q186</f>
        <v>No</v>
      </c>
      <c r="R186" s="14" t="str">
        <f>[2]WwTW!R186</f>
        <v/>
      </c>
      <c r="T186" s="14" t="str">
        <f>[1]WwTW!T186</f>
        <v>N</v>
      </c>
      <c r="U186" s="14" t="str">
        <f>[1]WwTW!U186</f>
        <v>Not Manned</v>
      </c>
      <c r="V186" s="14" t="str">
        <f>[1]WwTW!V186</f>
        <v>28</v>
      </c>
      <c r="W186" s="14" t="str">
        <f>[1]WwTW!W186</f>
        <v>LESS THAN 7</v>
      </c>
      <c r="X186" s="14" t="str">
        <f>[1]WwTW!X186</f>
        <v/>
      </c>
    </row>
    <row r="187" spans="4:24" x14ac:dyDescent="0.2">
      <c r="D187" s="14" t="str">
        <f>[1]WwTW!D187</f>
        <v>PENKRIDGE (STW)</v>
      </c>
      <c r="E187" s="14">
        <f>[1]WwTW!E187</f>
        <v>52.743758</v>
      </c>
      <c r="F187" s="14">
        <f>[1]WwTW!F187</f>
        <v>-2.097807</v>
      </c>
      <c r="H187" s="14">
        <f>[1]WwTW!H187</f>
        <v>221</v>
      </c>
      <c r="I187" s="14" t="str">
        <f>[1]WwTW!I187</f>
        <v>Measured</v>
      </c>
      <c r="J187" s="68">
        <f>[1]WwTW!J187</f>
        <v>4.65E-2</v>
      </c>
      <c r="K187" s="14" t="str">
        <f>[1]WwTW!K187</f>
        <v>Measured</v>
      </c>
      <c r="L187" s="14"/>
      <c r="M187" s="14" t="str">
        <f>[1]WwTW!M187</f>
        <v>SB Cphos</v>
      </c>
      <c r="O187" s="14" t="str">
        <f>[2]WwTW!O187</f>
        <v/>
      </c>
      <c r="P187" s="14" t="str">
        <f>[1]WwTW!P187</f>
        <v>Yes</v>
      </c>
      <c r="Q187" s="14" t="str">
        <f>[1]WwTW!Q187</f>
        <v>No</v>
      </c>
      <c r="R187" s="14" t="str">
        <f>[2]WwTW!R187</f>
        <v/>
      </c>
      <c r="T187" s="14" t="str">
        <f>[1]WwTW!T187</f>
        <v>N</v>
      </c>
      <c r="U187" s="14" t="str">
        <f>[1]WwTW!U187</f>
        <v>Not Manned</v>
      </c>
      <c r="V187" s="14" t="str">
        <f>[1]WwTW!V187</f>
        <v>18</v>
      </c>
      <c r="W187" s="14" t="str">
        <f>[1]WwTW!W187</f>
        <v>LESS THAN 7</v>
      </c>
      <c r="X187" s="14" t="str">
        <f>[1]WwTW!X187</f>
        <v/>
      </c>
    </row>
    <row r="188" spans="4:24" x14ac:dyDescent="0.2">
      <c r="D188" s="14" t="str">
        <f>[1]WwTW!D188</f>
        <v>PERSHORE (STW)</v>
      </c>
      <c r="E188" s="14">
        <f>[1]WwTW!E188</f>
        <v>52.102325</v>
      </c>
      <c r="F188" s="14">
        <f>[1]WwTW!F188</f>
        <v>-2.1160800000000002</v>
      </c>
      <c r="H188" s="14">
        <f>[1]WwTW!H188</f>
        <v>145</v>
      </c>
      <c r="I188" s="14" t="str">
        <f>[1]WwTW!I188</f>
        <v>Measured</v>
      </c>
      <c r="J188" s="68">
        <f>[1]WwTW!J188</f>
        <v>3.44E-2</v>
      </c>
      <c r="K188" s="14" t="str">
        <f>[1]WwTW!K188</f>
        <v>Measured</v>
      </c>
      <c r="L188" s="14"/>
      <c r="M188" s="14" t="str">
        <f>[1]WwTW!M188</f>
        <v>SAS Cphos</v>
      </c>
      <c r="O188" s="14" t="str">
        <f>[2]WwTW!O188</f>
        <v/>
      </c>
      <c r="P188" s="14" t="str">
        <f>[1]WwTW!P188</f>
        <v>Yes</v>
      </c>
      <c r="Q188" s="14" t="str">
        <f>[1]WwTW!Q188</f>
        <v>No</v>
      </c>
      <c r="R188" s="14" t="str">
        <f>[2]WwTW!R188</f>
        <v/>
      </c>
      <c r="T188" s="14" t="str">
        <f>[1]WwTW!T188</f>
        <v>N</v>
      </c>
      <c r="U188" s="14" t="str">
        <f>[1]WwTW!U188</f>
        <v>Not Manned</v>
      </c>
      <c r="V188" s="14" t="str">
        <f>[1]WwTW!V188</f>
        <v>28</v>
      </c>
      <c r="W188" s="14" t="str">
        <f>[1]WwTW!W188</f>
        <v>LESS THAN 7</v>
      </c>
      <c r="X188" s="14" t="str">
        <f>[1]WwTW!X188</f>
        <v/>
      </c>
    </row>
    <row r="189" spans="4:24" x14ac:dyDescent="0.2">
      <c r="D189" s="14" t="str">
        <f>[1]WwTW!D189</f>
        <v>PINXTON (STW)</v>
      </c>
      <c r="E189" s="14">
        <f>[1]WwTW!E189</f>
        <v>53.082821000000003</v>
      </c>
      <c r="F189" s="14">
        <f>[1]WwTW!F189</f>
        <v>-1.3290329999999999</v>
      </c>
      <c r="H189" s="14">
        <f>[1]WwTW!H189</f>
        <v>133</v>
      </c>
      <c r="I189" s="14" t="str">
        <f>[1]WwTW!I189</f>
        <v>Measured</v>
      </c>
      <c r="J189" s="68">
        <f>[1]WwTW!J189</f>
        <v>3.3599999999999998E-2</v>
      </c>
      <c r="K189" s="14" t="str">
        <f>[1]WwTW!K189</f>
        <v>Measured</v>
      </c>
      <c r="L189" s="14"/>
      <c r="M189" s="14" t="str">
        <f>[1]WwTW!M189</f>
        <v>SB Cphos</v>
      </c>
      <c r="O189" s="14" t="str">
        <f>[2]WwTW!O189</f>
        <v/>
      </c>
      <c r="P189" s="14" t="str">
        <f>[1]WwTW!P189</f>
        <v>Yes</v>
      </c>
      <c r="Q189" s="14" t="str">
        <f>[1]WwTW!Q189</f>
        <v>No</v>
      </c>
      <c r="R189" s="14" t="str">
        <f>[2]WwTW!R189</f>
        <v/>
      </c>
      <c r="T189" s="14" t="str">
        <f>[1]WwTW!T189</f>
        <v>N</v>
      </c>
      <c r="U189" s="14" t="str">
        <f>[1]WwTW!U189</f>
        <v>Not Manned</v>
      </c>
      <c r="V189" s="14" t="str">
        <f>[1]WwTW!V189</f>
        <v>18</v>
      </c>
      <c r="W189" s="14" t="str">
        <f>[1]WwTW!W189</f>
        <v>LESS THAN 7</v>
      </c>
      <c r="X189" s="14" t="str">
        <f>[1]WwTW!X189</f>
        <v/>
      </c>
    </row>
    <row r="190" spans="4:24" x14ac:dyDescent="0.2">
      <c r="D190" s="14" t="str">
        <f>[1]WwTW!D190</f>
        <v>PIREHILL (STW) (Stone)</v>
      </c>
      <c r="E190" s="14">
        <f>[1]WwTW!E190</f>
        <v>52.888075999999998</v>
      </c>
      <c r="F190" s="14">
        <f>[1]WwTW!F190</f>
        <v>-2.1471079999999998</v>
      </c>
      <c r="H190" s="14">
        <f>[1]WwTW!H190</f>
        <v>13</v>
      </c>
      <c r="I190" s="14" t="str">
        <f>[1]WwTW!I190</f>
        <v>Measured</v>
      </c>
      <c r="J190" s="68">
        <f>[1]WwTW!J190</f>
        <v>4.4999999999999998E-2</v>
      </c>
      <c r="K190" s="14" t="str">
        <f>[1]WwTW!K190</f>
        <v>Measured</v>
      </c>
      <c r="L190" s="14"/>
      <c r="M190" s="14" t="str">
        <f>[1]WwTW!M190</f>
        <v>SB Cphos</v>
      </c>
      <c r="O190" s="14" t="str">
        <f>[2]WwTW!O190</f>
        <v/>
      </c>
      <c r="P190" s="14" t="str">
        <f>[1]WwTW!P190</f>
        <v>Yes</v>
      </c>
      <c r="Q190" s="14" t="str">
        <f>[1]WwTW!Q190</f>
        <v>No</v>
      </c>
      <c r="R190" s="14" t="str">
        <f>[2]WwTW!R190</f>
        <v/>
      </c>
      <c r="T190" s="14" t="str">
        <f>[1]WwTW!T190</f>
        <v>N</v>
      </c>
      <c r="U190" s="14" t="str">
        <f>[1]WwTW!U190</f>
        <v>Not Manned</v>
      </c>
      <c r="V190" s="14" t="str">
        <f>[1]WwTW!V190</f>
        <v>28</v>
      </c>
      <c r="W190" s="14" t="str">
        <f>[1]WwTW!W190</f>
        <v>LESS THAN 7</v>
      </c>
      <c r="X190" s="14" t="str">
        <f>[1]WwTW!X190</f>
        <v/>
      </c>
    </row>
    <row r="191" spans="4:24" x14ac:dyDescent="0.2">
      <c r="D191" s="14" t="str">
        <f>[1]WwTW!D191</f>
        <v>PITTS MILL (STW)</v>
      </c>
      <c r="E191" s="14">
        <f>[1]WwTW!E191</f>
        <v>51.948447000000002</v>
      </c>
      <c r="F191" s="14">
        <f>[1]WwTW!F191</f>
        <v>-2.3109160000000002</v>
      </c>
      <c r="H191" s="14">
        <f>[1]WwTW!H191</f>
        <v>46</v>
      </c>
      <c r="I191" s="14" t="str">
        <f>[1]WwTW!I191</f>
        <v>Measured</v>
      </c>
      <c r="J191" s="68">
        <f>[1]WwTW!J191</f>
        <v>4.5999999999999999E-2</v>
      </c>
      <c r="K191" s="14" t="str">
        <f>[1]WwTW!K191</f>
        <v>Measured</v>
      </c>
      <c r="L191" s="14"/>
      <c r="M191" s="14" t="str">
        <f>[1]WwTW!M191</f>
        <v>SB</v>
      </c>
      <c r="O191" s="14" t="str">
        <f>[2]WwTW!O191</f>
        <v/>
      </c>
      <c r="P191" s="14" t="str">
        <f>[1]WwTW!P191</f>
        <v>No</v>
      </c>
      <c r="Q191" s="14" t="str">
        <f>[1]WwTW!Q191</f>
        <v>No</v>
      </c>
      <c r="R191" s="14" t="str">
        <f>[2]WwTW!R191</f>
        <v/>
      </c>
      <c r="T191" s="14" t="str">
        <f>[1]WwTW!T191</f>
        <v>N</v>
      </c>
      <c r="U191" s="14" t="str">
        <f>[1]WwTW!U191</f>
        <v>Not Manned</v>
      </c>
      <c r="V191" s="14" t="str">
        <f>[1]WwTW!V191</f>
        <v>28</v>
      </c>
      <c r="W191" s="14" t="str">
        <f>[1]WwTW!W191</f>
        <v>LESS THAN 7</v>
      </c>
      <c r="X191" s="14" t="str">
        <f>[1]WwTW!X191</f>
        <v/>
      </c>
    </row>
    <row r="192" spans="4:24" x14ac:dyDescent="0.2">
      <c r="D192" s="14" t="str">
        <f>[1]WwTW!D192</f>
        <v>POLESWORTH (STW)</v>
      </c>
      <c r="E192" s="14">
        <f>[1]WwTW!E192</f>
        <v>52.616906</v>
      </c>
      <c r="F192" s="14">
        <f>[1]WwTW!F192</f>
        <v>-1.6011740000000001</v>
      </c>
      <c r="H192" s="14">
        <f>[1]WwTW!H192</f>
        <v>104</v>
      </c>
      <c r="I192" s="14" t="str">
        <f>[1]WwTW!I192</f>
        <v>Measured</v>
      </c>
      <c r="J192" s="68">
        <f>[1]WwTW!J192</f>
        <v>4.1200000000000001E-2</v>
      </c>
      <c r="K192" s="14" t="str">
        <f>[1]WwTW!K192</f>
        <v>Measured</v>
      </c>
      <c r="L192" s="14"/>
      <c r="M192" s="14" t="str">
        <f>[1]WwTW!M192</f>
        <v>SB Cphos</v>
      </c>
      <c r="O192" s="14" t="str">
        <f>[2]WwTW!O192</f>
        <v/>
      </c>
      <c r="P192" s="14" t="str">
        <f>[1]WwTW!P192</f>
        <v>Yes</v>
      </c>
      <c r="Q192" s="14" t="str">
        <f>[1]WwTW!Q192</f>
        <v>No</v>
      </c>
      <c r="R192" s="14" t="str">
        <f>[2]WwTW!R192</f>
        <v/>
      </c>
      <c r="T192" s="14" t="str">
        <f>[1]WwTW!T192</f>
        <v>N</v>
      </c>
      <c r="U192" s="14" t="str">
        <f>[1]WwTW!U192</f>
        <v>Not Manned</v>
      </c>
      <c r="V192" s="14" t="str">
        <f>[1]WwTW!V192</f>
        <v>28</v>
      </c>
      <c r="W192" s="14" t="str">
        <f>[1]WwTW!W192</f>
        <v>LESS THAN 7</v>
      </c>
      <c r="X192" s="14" t="str">
        <f>[1]WwTW!X192</f>
        <v/>
      </c>
    </row>
    <row r="193" spans="4:24" x14ac:dyDescent="0.2">
      <c r="D193" s="14" t="str">
        <f>[1]WwTW!D193</f>
        <v>POWICK (STW)</v>
      </c>
      <c r="E193" s="14">
        <f>[1]WwTW!E193</f>
        <v>52.152754999999999</v>
      </c>
      <c r="F193" s="14">
        <f>[1]WwTW!F193</f>
        <v>-2.2425670000000002</v>
      </c>
      <c r="H193" s="14">
        <f>[1]WwTW!H193</f>
        <v>151</v>
      </c>
      <c r="I193" s="14" t="str">
        <f>[1]WwTW!I193</f>
        <v>Measured</v>
      </c>
      <c r="J193" s="68">
        <f>[1]WwTW!J193</f>
        <v>4.2599999999999999E-2</v>
      </c>
      <c r="K193" s="14" t="str">
        <f>[1]WwTW!K193</f>
        <v>Measured</v>
      </c>
      <c r="L193" s="14"/>
      <c r="M193" s="14" t="str">
        <f>[1]WwTW!M193</f>
        <v>SB</v>
      </c>
      <c r="O193" s="14" t="str">
        <f>[2]WwTW!O193</f>
        <v/>
      </c>
      <c r="P193" s="14" t="str">
        <f>[1]WwTW!P193</f>
        <v>Yes</v>
      </c>
      <c r="Q193" s="14" t="str">
        <f>[1]WwTW!Q193</f>
        <v>No</v>
      </c>
      <c r="R193" s="14" t="str">
        <f>[2]WwTW!R193</f>
        <v/>
      </c>
      <c r="T193" s="14" t="str">
        <f>[1]WwTW!T193</f>
        <v>N</v>
      </c>
      <c r="U193" s="14" t="str">
        <f>[1]WwTW!U193</f>
        <v>Not Manned</v>
      </c>
      <c r="V193" s="14" t="str">
        <f>[1]WwTW!V193</f>
        <v>28</v>
      </c>
      <c r="W193" s="14" t="str">
        <f>[1]WwTW!W193</f>
        <v>LESS THAN 7</v>
      </c>
      <c r="X193" s="14" t="str">
        <f>[1]WwTW!X193</f>
        <v/>
      </c>
    </row>
    <row r="194" spans="4:24" x14ac:dyDescent="0.2">
      <c r="D194" s="14" t="str">
        <f>[1]WwTW!D194</f>
        <v>PRIEST BRIDGE (STW) (Stock Green)</v>
      </c>
      <c r="E194" s="14">
        <f>[1]WwTW!E194</f>
        <v>52.236668999999999</v>
      </c>
      <c r="F194" s="14">
        <f>[1]WwTW!F194</f>
        <v>-2.0155090000000002</v>
      </c>
      <c r="H194" s="14">
        <f>[1]WwTW!H194</f>
        <v>152</v>
      </c>
      <c r="I194" s="14" t="str">
        <f>[1]WwTW!I194</f>
        <v>Measured</v>
      </c>
      <c r="J194" s="68">
        <f>[1]WwTW!J194</f>
        <v>4.5499999999999999E-2</v>
      </c>
      <c r="K194" s="14" t="str">
        <f>[1]WwTW!K194</f>
        <v>Measured</v>
      </c>
      <c r="L194" s="14"/>
      <c r="M194" s="14" t="str">
        <f>[1]WwTW!M194</f>
        <v>CSAS Cphos</v>
      </c>
      <c r="O194" s="14" t="str">
        <f>[2]WwTW!O194</f>
        <v/>
      </c>
      <c r="P194" s="14" t="str">
        <f>[1]WwTW!P194</f>
        <v>Yes</v>
      </c>
      <c r="Q194" s="14" t="str">
        <f>[1]WwTW!Q194</f>
        <v>No</v>
      </c>
      <c r="R194" s="14" t="str">
        <f>[2]WwTW!R194</f>
        <v/>
      </c>
      <c r="T194" s="14" t="str">
        <f>[1]WwTW!T194</f>
        <v>N</v>
      </c>
      <c r="U194" s="14" t="str">
        <f>[1]WwTW!U194</f>
        <v>Not Manned</v>
      </c>
      <c r="V194" s="14" t="str">
        <f>[1]WwTW!V194</f>
        <v>28</v>
      </c>
      <c r="W194" s="14" t="str">
        <f>[1]WwTW!W194</f>
        <v>LESS THAN 7</v>
      </c>
      <c r="X194" s="14" t="str">
        <f>[1]WwTW!X194</f>
        <v/>
      </c>
    </row>
    <row r="195" spans="4:24" x14ac:dyDescent="0.2">
      <c r="D195" s="14" t="str">
        <f>[1]WwTW!D195</f>
        <v>PYE BRIDGE (STW)</v>
      </c>
      <c r="E195" s="14">
        <f>[1]WwTW!E195</f>
        <v>53.071961000000002</v>
      </c>
      <c r="F195" s="14">
        <f>[1]WwTW!F195</f>
        <v>-1.345234</v>
      </c>
      <c r="H195" s="14">
        <f>[1]WwTW!H195</f>
        <v>188</v>
      </c>
      <c r="I195" s="14" t="str">
        <f>[1]WwTW!I195</f>
        <v>Measured</v>
      </c>
      <c r="J195" s="68">
        <f>[1]WwTW!J195</f>
        <v>4.53E-2</v>
      </c>
      <c r="K195" s="14" t="str">
        <f>[1]WwTW!K195</f>
        <v>Measured</v>
      </c>
      <c r="L195" s="14"/>
      <c r="M195" s="14" t="str">
        <f>[1]WwTW!M195</f>
        <v>SB Cphos</v>
      </c>
      <c r="O195" s="14" t="str">
        <f>[2]WwTW!O195</f>
        <v/>
      </c>
      <c r="P195" s="14" t="str">
        <f>[1]WwTW!P195</f>
        <v>Yes</v>
      </c>
      <c r="Q195" s="14" t="str">
        <f>[1]WwTW!Q195</f>
        <v>No</v>
      </c>
      <c r="R195" s="14" t="str">
        <f>[2]WwTW!R195</f>
        <v/>
      </c>
      <c r="T195" s="14" t="str">
        <f>[1]WwTW!T195</f>
        <v>N</v>
      </c>
      <c r="U195" s="14" t="str">
        <f>[1]WwTW!U195</f>
        <v>Not Manned</v>
      </c>
      <c r="V195" s="14" t="str">
        <f>[1]WwTW!V195</f>
        <v>18</v>
      </c>
      <c r="W195" s="14" t="str">
        <f>[1]WwTW!W195</f>
        <v>LESS THAN 7</v>
      </c>
      <c r="X195" s="14" t="str">
        <f>[1]WwTW!X195</f>
        <v/>
      </c>
    </row>
    <row r="196" spans="4:24" x14ac:dyDescent="0.2">
      <c r="D196" s="14" t="str">
        <f>[1]WwTW!D196</f>
        <v>RADCLIFFE-ON-TRENT (STW)</v>
      </c>
      <c r="E196" s="14">
        <f>[1]WwTW!E196</f>
        <v>52.935941</v>
      </c>
      <c r="F196" s="14">
        <f>[1]WwTW!F196</f>
        <v>-1.0457920000000001</v>
      </c>
      <c r="H196" s="14">
        <f>[1]WwTW!H196</f>
        <v>118</v>
      </c>
      <c r="I196" s="14" t="str">
        <f>[1]WwTW!I196</f>
        <v>Measured</v>
      </c>
      <c r="J196" s="68">
        <f>[1]WwTW!J196</f>
        <v>5.16E-2</v>
      </c>
      <c r="K196" s="14" t="str">
        <f>[1]WwTW!K196</f>
        <v>Measured</v>
      </c>
      <c r="L196" s="14"/>
      <c r="M196" s="14" t="str">
        <f>[1]WwTW!M196</f>
        <v>SB</v>
      </c>
      <c r="O196" s="14" t="str">
        <f>[2]WwTW!O196</f>
        <v/>
      </c>
      <c r="P196" s="14" t="str">
        <f>[1]WwTW!P196</f>
        <v>Yes</v>
      </c>
      <c r="Q196" s="14" t="str">
        <f>[1]WwTW!Q196</f>
        <v>No</v>
      </c>
      <c r="R196" s="14" t="str">
        <f>[2]WwTW!R196</f>
        <v/>
      </c>
      <c r="T196" s="14" t="str">
        <f>[1]WwTW!T196</f>
        <v>N</v>
      </c>
      <c r="U196" s="14" t="str">
        <f>[1]WwTW!U196</f>
        <v>Not Manned</v>
      </c>
      <c r="V196" s="14" t="str">
        <f>[1]WwTW!V196</f>
        <v>28</v>
      </c>
      <c r="W196" s="14" t="str">
        <f>[1]WwTW!W196</f>
        <v>LESS THAN 7</v>
      </c>
      <c r="X196" s="14" t="str">
        <f>[1]WwTW!X196</f>
        <v/>
      </c>
    </row>
    <row r="197" spans="4:24" x14ac:dyDescent="0.2">
      <c r="D197" s="14" t="str">
        <f>[1]WwTW!D197</f>
        <v>RAINWORTH (STW)</v>
      </c>
      <c r="E197" s="14">
        <f>[1]WwTW!E197</f>
        <v>53.126452</v>
      </c>
      <c r="F197" s="14">
        <f>[1]WwTW!F197</f>
        <v>-1.111094</v>
      </c>
      <c r="H197" s="14">
        <f>[1]WwTW!H197</f>
        <v>559</v>
      </c>
      <c r="I197" s="14" t="str">
        <f>[1]WwTW!I197</f>
        <v>Measured</v>
      </c>
      <c r="J197" s="68">
        <f>[1]WwTW!J197</f>
        <v>4.9500000000000002E-2</v>
      </c>
      <c r="K197" s="14" t="str">
        <f>[1]WwTW!K197</f>
        <v>Measured</v>
      </c>
      <c r="L197" s="14"/>
      <c r="M197" s="14" t="str">
        <f>[1]WwTW!M197</f>
        <v>SB Cphos</v>
      </c>
      <c r="O197" s="14" t="str">
        <f>[2]WwTW!O197</f>
        <v/>
      </c>
      <c r="P197" s="14" t="str">
        <f>[1]WwTW!P197</f>
        <v>Yes</v>
      </c>
      <c r="Q197" s="14" t="str">
        <f>[1]WwTW!Q197</f>
        <v>No</v>
      </c>
      <c r="R197" s="14" t="str">
        <f>[2]WwTW!R197</f>
        <v/>
      </c>
      <c r="T197" s="14" t="str">
        <f>[1]WwTW!T197</f>
        <v>N</v>
      </c>
      <c r="U197" s="14" t="str">
        <f>[1]WwTW!U197</f>
        <v>Not Manned</v>
      </c>
      <c r="V197" s="14" t="str">
        <f>[1]WwTW!V197</f>
        <v>28</v>
      </c>
      <c r="W197" s="14" t="str">
        <f>[1]WwTW!W197</f>
        <v>LESS THAN 7</v>
      </c>
      <c r="X197" s="14" t="str">
        <f>[1]WwTW!X197</f>
        <v/>
      </c>
    </row>
    <row r="198" spans="4:24" x14ac:dyDescent="0.2">
      <c r="D198" s="14" t="str">
        <f>[1]WwTW!D198</f>
        <v>RAVENSTONE (STW)</v>
      </c>
      <c r="E198" s="14">
        <f>[1]WwTW!E198</f>
        <v>52.712276000000003</v>
      </c>
      <c r="F198" s="14">
        <f>[1]WwTW!F198</f>
        <v>-1.410412</v>
      </c>
      <c r="H198" s="14">
        <f>[1]WwTW!H198</f>
        <v>37</v>
      </c>
      <c r="I198" s="14" t="str">
        <f>[1]WwTW!I198</f>
        <v>Measured</v>
      </c>
      <c r="J198" s="68">
        <f>[1]WwTW!J198</f>
        <v>3.7900000000000003E-2</v>
      </c>
      <c r="K198" s="14" t="str">
        <f>[1]WwTW!K198</f>
        <v>Measured</v>
      </c>
      <c r="L198" s="14"/>
      <c r="M198" s="14" t="str">
        <f>[1]WwTW!M198</f>
        <v>SB</v>
      </c>
      <c r="O198" s="14" t="str">
        <f>[2]WwTW!O198</f>
        <v/>
      </c>
      <c r="P198" s="14" t="str">
        <f>[1]WwTW!P198</f>
        <v>No</v>
      </c>
      <c r="Q198" s="14" t="str">
        <f>[1]WwTW!Q198</f>
        <v>No</v>
      </c>
      <c r="R198" s="14" t="str">
        <f>[2]WwTW!R198</f>
        <v/>
      </c>
      <c r="T198" s="14" t="str">
        <f>[1]WwTW!T198</f>
        <v>N</v>
      </c>
      <c r="U198" s="14" t="str">
        <f>[1]WwTW!U198</f>
        <v>Not Manned</v>
      </c>
      <c r="V198" s="14" t="str">
        <f>[1]WwTW!V198</f>
        <v>18</v>
      </c>
      <c r="W198" s="14" t="str">
        <f>[1]WwTW!W198</f>
        <v>14</v>
      </c>
      <c r="X198" s="14" t="str">
        <f>[1]WwTW!X198</f>
        <v/>
      </c>
    </row>
    <row r="199" spans="4:24" x14ac:dyDescent="0.2">
      <c r="D199" s="14" t="str">
        <f>[1]WwTW!D199</f>
        <v>RAY HALL (STW) (West Bromwich)</v>
      </c>
      <c r="E199" s="14">
        <f>[1]WwTW!E199</f>
        <v>52.547600000000003</v>
      </c>
      <c r="F199" s="14">
        <f>[1]WwTW!F199</f>
        <v>-1.964758</v>
      </c>
      <c r="H199" s="14">
        <f>[1]WwTW!H199</f>
        <v>0</v>
      </c>
      <c r="I199" s="14" t="str">
        <f>[1]WwTW!I199</f>
        <v>Measured</v>
      </c>
      <c r="J199" s="68">
        <f>[1]WwTW!J199</f>
        <v>0</v>
      </c>
      <c r="K199" s="14" t="str">
        <f>[1]WwTW!K199</f>
        <v>Measured</v>
      </c>
      <c r="L199" s="14"/>
      <c r="M199" s="14" t="str">
        <f>[1]WwTW!M199</f>
        <v>SB</v>
      </c>
      <c r="O199" s="14" t="str">
        <f>[2]WwTW!O199</f>
        <v/>
      </c>
      <c r="P199" s="14" t="str">
        <f>[1]WwTW!P199</f>
        <v>Yes</v>
      </c>
      <c r="Q199" s="14" t="str">
        <f>[1]WwTW!Q199</f>
        <v>No</v>
      </c>
      <c r="R199" s="14" t="str">
        <f>[2]WwTW!R199</f>
        <v/>
      </c>
      <c r="T199" s="14" t="str">
        <f>[1]WwTW!T199</f>
        <v>N</v>
      </c>
      <c r="U199" s="14" t="str">
        <f>[1]WwTW!U199</f>
        <v>Not Manned</v>
      </c>
      <c r="V199" s="14" t="str">
        <f>[1]WwTW!V199</f>
        <v>28</v>
      </c>
      <c r="W199" s="14" t="str">
        <f>[1]WwTW!W199</f>
        <v>n/a</v>
      </c>
      <c r="X199" s="14" t="str">
        <f>[1]WwTW!X199</f>
        <v/>
      </c>
    </row>
    <row r="200" spans="4:24" x14ac:dyDescent="0.2">
      <c r="D200" s="14" t="str">
        <f>[1]WwTW!D200</f>
        <v>REDDITCH - SPERNAL (STW)</v>
      </c>
      <c r="E200" s="14">
        <f>[1]WwTW!E200</f>
        <v>52.262692999999999</v>
      </c>
      <c r="F200" s="14">
        <f>[1]WwTW!F200</f>
        <v>-1.8798239999999999</v>
      </c>
      <c r="H200" s="14">
        <f>[1]WwTW!H200</f>
        <v>1</v>
      </c>
      <c r="I200" s="14" t="str">
        <f>[1]WwTW!I200</f>
        <v>Measured</v>
      </c>
      <c r="J200" s="68">
        <f>[1]WwTW!J200</f>
        <v>2.1999999999999999E-2</v>
      </c>
      <c r="K200" s="14" t="str">
        <f>[1]WwTW!K200</f>
        <v>Measured</v>
      </c>
      <c r="L200" s="14"/>
      <c r="M200" s="14" t="str">
        <f>[1]WwTW!M200</f>
        <v>SB SAS Cphos</v>
      </c>
      <c r="O200" s="14" t="str">
        <f>[2]WwTW!O200</f>
        <v/>
      </c>
      <c r="P200" s="14" t="str">
        <f>[1]WwTW!P200</f>
        <v>Yes</v>
      </c>
      <c r="Q200" s="14" t="str">
        <f>[1]WwTW!Q200</f>
        <v>Yes</v>
      </c>
      <c r="R200" s="14" t="str">
        <f>[2]WwTW!R200</f>
        <v/>
      </c>
      <c r="T200" s="14" t="str">
        <f>[1]WwTW!T200</f>
        <v>Y</v>
      </c>
      <c r="U200" s="14" t="str">
        <f>[1]WwTW!U200</f>
        <v>07:30 - 15:30 M-F</v>
      </c>
      <c r="V200" s="14" t="str">
        <f>[1]WwTW!V200</f>
        <v>28</v>
      </c>
      <c r="W200" s="14" t="str">
        <f>[1]WwTW!W200</f>
        <v>n/a</v>
      </c>
      <c r="X200" s="14" t="str">
        <f>[1]WwTW!X200</f>
        <v/>
      </c>
    </row>
    <row r="201" spans="4:24" x14ac:dyDescent="0.2">
      <c r="D201" s="14" t="str">
        <f>[1]WwTW!D201</f>
        <v>RETFORD (STW)</v>
      </c>
      <c r="E201" s="14">
        <f>[1]WwTW!E201</f>
        <v>53.337533000000001</v>
      </c>
      <c r="F201" s="14">
        <f>[1]WwTW!F201</f>
        <v>-0.95472000000000001</v>
      </c>
      <c r="H201" s="14">
        <f>[1]WwTW!H201</f>
        <v>359</v>
      </c>
      <c r="I201" s="14" t="str">
        <f>[1]WwTW!I201</f>
        <v>Measured</v>
      </c>
      <c r="J201" s="68">
        <f>[1]WwTW!J201</f>
        <v>5.0700000000000002E-2</v>
      </c>
      <c r="K201" s="14" t="str">
        <f>[1]WwTW!K201</f>
        <v>Measured</v>
      </c>
      <c r="L201" s="14"/>
      <c r="M201" s="14" t="str">
        <f>[1]WwTW!M201</f>
        <v>SB Cphos</v>
      </c>
      <c r="O201" s="14" t="str">
        <f>[2]WwTW!O201</f>
        <v/>
      </c>
      <c r="P201" s="14" t="str">
        <f>[1]WwTW!P201</f>
        <v>Yes</v>
      </c>
      <c r="Q201" s="14" t="str">
        <f>[1]WwTW!Q201</f>
        <v>No</v>
      </c>
      <c r="R201" s="14" t="str">
        <f>[2]WwTW!R201</f>
        <v/>
      </c>
      <c r="T201" s="14" t="str">
        <f>[1]WwTW!T201</f>
        <v>N</v>
      </c>
      <c r="U201" s="14" t="str">
        <f>[1]WwTW!U201</f>
        <v>Not Manned</v>
      </c>
      <c r="V201" s="14" t="str">
        <f>[1]WwTW!V201</f>
        <v>28</v>
      </c>
      <c r="W201" s="14" t="str">
        <f>[1]WwTW!W201</f>
        <v>LESS THAN 7</v>
      </c>
      <c r="X201" s="14" t="str">
        <f>[1]WwTW!X201</f>
        <v/>
      </c>
    </row>
    <row r="202" spans="4:24" x14ac:dyDescent="0.2">
      <c r="D202" s="14" t="str">
        <f>[1]WwTW!D202</f>
        <v>RIPLEY (STW)</v>
      </c>
      <c r="E202" s="14">
        <f>[1]WwTW!E202</f>
        <v>53.060231000000002</v>
      </c>
      <c r="F202" s="14">
        <f>[1]WwTW!F202</f>
        <v>-1.4165509999999999</v>
      </c>
      <c r="H202" s="14">
        <f>[1]WwTW!H202</f>
        <v>121</v>
      </c>
      <c r="I202" s="14" t="str">
        <f>[1]WwTW!I202</f>
        <v>Measured</v>
      </c>
      <c r="J202" s="68">
        <f>[1]WwTW!J202</f>
        <v>4.8899999999999999E-2</v>
      </c>
      <c r="K202" s="14" t="str">
        <f>[1]WwTW!K202</f>
        <v>Measured</v>
      </c>
      <c r="L202" s="14"/>
      <c r="M202" s="14" t="str">
        <f>[1]WwTW!M202</f>
        <v>CSAS</v>
      </c>
      <c r="O202" s="14" t="str">
        <f>[2]WwTW!O202</f>
        <v/>
      </c>
      <c r="P202" s="14" t="str">
        <f>[1]WwTW!P202</f>
        <v>Yes</v>
      </c>
      <c r="Q202" s="14" t="str">
        <f>[1]WwTW!Q202</f>
        <v>No</v>
      </c>
      <c r="R202" s="14" t="str">
        <f>[2]WwTW!R202</f>
        <v/>
      </c>
      <c r="T202" s="14" t="str">
        <f>[1]WwTW!T202</f>
        <v>N</v>
      </c>
      <c r="U202" s="14" t="str">
        <f>[1]WwTW!U202</f>
        <v>Not Manned</v>
      </c>
      <c r="V202" s="14" t="str">
        <f>[1]WwTW!V202</f>
        <v>28</v>
      </c>
      <c r="W202" s="14" t="str">
        <f>[1]WwTW!W202</f>
        <v>LESS THAN 7</v>
      </c>
      <c r="X202" s="14" t="str">
        <f>[1]WwTW!X202</f>
        <v/>
      </c>
    </row>
    <row r="203" spans="4:24" x14ac:dyDescent="0.2">
      <c r="D203" s="14" t="str">
        <f>[1]WwTW!D203</f>
        <v>ROUNDHILL (STW) (Stourbridge)</v>
      </c>
      <c r="E203" s="14">
        <f>[1]WwTW!E203</f>
        <v>52.453012000000001</v>
      </c>
      <c r="F203" s="14">
        <f>[1]WwTW!F203</f>
        <v>-2.1876259999999998</v>
      </c>
      <c r="H203" s="14">
        <f>[1]WwTW!H203</f>
        <v>6</v>
      </c>
      <c r="I203" s="14" t="str">
        <f>[1]WwTW!I203</f>
        <v>Measured</v>
      </c>
      <c r="J203" s="68">
        <f>[1]WwTW!J203</f>
        <v>4.24E-2</v>
      </c>
      <c r="K203" s="14" t="str">
        <f>[1]WwTW!K203</f>
        <v>Measured</v>
      </c>
      <c r="L203" s="14"/>
      <c r="M203" s="14" t="str">
        <f>[1]WwTW!M203</f>
        <v>SAS Cphos</v>
      </c>
      <c r="O203" s="14" t="str">
        <f>[2]WwTW!O203</f>
        <v/>
      </c>
      <c r="P203" s="14" t="str">
        <f>[1]WwTW!P203</f>
        <v>Yes</v>
      </c>
      <c r="Q203" s="14" t="str">
        <f>[1]WwTW!Q203</f>
        <v>Yes</v>
      </c>
      <c r="R203" s="14" t="str">
        <f>[2]WwTW!R203</f>
        <v/>
      </c>
      <c r="T203" s="14" t="str">
        <f>[1]WwTW!T203</f>
        <v>Y</v>
      </c>
      <c r="U203" s="14" t="str">
        <f>[1]WwTW!U203</f>
        <v>07:30 - 15:30 M-F</v>
      </c>
      <c r="V203" s="14" t="str">
        <f>[1]WwTW!V203</f>
        <v>28</v>
      </c>
      <c r="W203" s="14" t="str">
        <f>[1]WwTW!W203</f>
        <v>n/a</v>
      </c>
      <c r="X203" s="14" t="str">
        <f>[1]WwTW!X203</f>
        <v/>
      </c>
    </row>
    <row r="204" spans="4:24" x14ac:dyDescent="0.2">
      <c r="D204" s="14" t="str">
        <f>[1]WwTW!D204</f>
        <v>RUGBY NEWBOLD (STW)</v>
      </c>
      <c r="E204" s="14">
        <f>[1]WwTW!E204</f>
        <v>52.382362999999998</v>
      </c>
      <c r="F204" s="14">
        <f>[1]WwTW!F204</f>
        <v>-1.2795609999999999</v>
      </c>
      <c r="H204" s="14">
        <f>[1]WwTW!H204</f>
        <v>90</v>
      </c>
      <c r="I204" s="14" t="str">
        <f>[1]WwTW!I204</f>
        <v>Measured</v>
      </c>
      <c r="J204" s="68">
        <f>[1]WwTW!J204</f>
        <v>5.0799999999999998E-2</v>
      </c>
      <c r="K204" s="14" t="str">
        <f>[1]WwTW!K204</f>
        <v>Measured</v>
      </c>
      <c r="L204" s="14"/>
      <c r="M204" s="14" t="str">
        <f>[1]WwTW!M204</f>
        <v>SAS Cphos</v>
      </c>
      <c r="O204" s="14" t="str">
        <f>[2]WwTW!O204</f>
        <v/>
      </c>
      <c r="P204" s="14" t="str">
        <f>[1]WwTW!P204</f>
        <v>Yes</v>
      </c>
      <c r="Q204" s="14" t="str">
        <f>[1]WwTW!Q204</f>
        <v>Yes</v>
      </c>
      <c r="R204" s="14" t="str">
        <f>[2]WwTW!R204</f>
        <v/>
      </c>
      <c r="T204" s="14" t="str">
        <f>[1]WwTW!T204</f>
        <v>Y</v>
      </c>
      <c r="U204" s="14" t="str">
        <f>[1]WwTW!U204</f>
        <v>07:30 - 15:30 M-F</v>
      </c>
      <c r="V204" s="14" t="str">
        <f>[1]WwTW!V204</f>
        <v>28</v>
      </c>
      <c r="W204" s="14" t="str">
        <f>[1]WwTW!W204</f>
        <v>n/a</v>
      </c>
      <c r="X204" s="14" t="str">
        <f>[1]WwTW!X204</f>
        <v/>
      </c>
    </row>
    <row r="205" spans="4:24" x14ac:dyDescent="0.2">
      <c r="D205" s="14" t="str">
        <f>[1]WwTW!D205</f>
        <v>RUGELEY (STW)</v>
      </c>
      <c r="E205" s="14">
        <f>[1]WwTW!E205</f>
        <v>52.774887999999997</v>
      </c>
      <c r="F205" s="14">
        <f>[1]WwTW!F205</f>
        <v>-1.9555089999999999</v>
      </c>
      <c r="H205" s="14">
        <f>[1]WwTW!H205</f>
        <v>470</v>
      </c>
      <c r="I205" s="14" t="str">
        <f>[1]WwTW!I205</f>
        <v>Measured</v>
      </c>
      <c r="J205" s="68">
        <f>[1]WwTW!J205</f>
        <v>3.8300000000000001E-2</v>
      </c>
      <c r="K205" s="14" t="str">
        <f>[1]WwTW!K205</f>
        <v>Measured</v>
      </c>
      <c r="L205" s="14"/>
      <c r="M205" s="14" t="str">
        <f>[1]WwTW!M205</f>
        <v>SB Cphos</v>
      </c>
      <c r="O205" s="14" t="str">
        <f>[2]WwTW!O205</f>
        <v/>
      </c>
      <c r="P205" s="14" t="str">
        <f>[1]WwTW!P205</f>
        <v>Yes</v>
      </c>
      <c r="Q205" s="14" t="str">
        <f>[1]WwTW!Q205</f>
        <v>No</v>
      </c>
      <c r="R205" s="14" t="str">
        <f>[2]WwTW!R205</f>
        <v/>
      </c>
      <c r="T205" s="14" t="str">
        <f>[1]WwTW!T205</f>
        <v>N</v>
      </c>
      <c r="U205" s="14" t="str">
        <f>[1]WwTW!U205</f>
        <v>Not Manned</v>
      </c>
      <c r="V205" s="14" t="str">
        <f>[1]WwTW!V205</f>
        <v>28</v>
      </c>
      <c r="W205" s="14" t="str">
        <f>[1]WwTW!W205</f>
        <v>LESS THAN 7</v>
      </c>
      <c r="X205" s="14" t="str">
        <f>[1]WwTW!X205</f>
        <v/>
      </c>
    </row>
    <row r="206" spans="4:24" x14ac:dyDescent="0.2">
      <c r="D206" s="14" t="str">
        <f>[1]WwTW!D206</f>
        <v>RUSHMOOR (STW) (North Telford)</v>
      </c>
      <c r="E206" s="14">
        <f>[1]WwTW!E206</f>
        <v>52.716734000000002</v>
      </c>
      <c r="F206" s="14">
        <f>[1]WwTW!F206</f>
        <v>-2.5679729999999998</v>
      </c>
      <c r="H206" s="14">
        <f>[1]WwTW!H206</f>
        <v>0</v>
      </c>
      <c r="I206" s="14" t="str">
        <f>[1]WwTW!I206</f>
        <v>Measured</v>
      </c>
      <c r="J206" s="68">
        <f>[1]WwTW!J206</f>
        <v>2.12E-2</v>
      </c>
      <c r="K206" s="14" t="str">
        <f>[1]WwTW!K206</f>
        <v>Measured</v>
      </c>
      <c r="L206" s="14"/>
      <c r="M206" s="14" t="str">
        <f>[1]WwTW!M206</f>
        <v>SAS Bphos Cphos</v>
      </c>
      <c r="O206" s="14" t="str">
        <f>[2]WwTW!O206</f>
        <v/>
      </c>
      <c r="P206" s="14" t="str">
        <f>[1]WwTW!P206</f>
        <v>Yes</v>
      </c>
      <c r="Q206" s="14" t="str">
        <f>[1]WwTW!Q206</f>
        <v>Yes</v>
      </c>
      <c r="R206" s="14" t="str">
        <f>[2]WwTW!R206</f>
        <v/>
      </c>
      <c r="T206" s="14" t="str">
        <f>[1]WwTW!T206</f>
        <v>Y</v>
      </c>
      <c r="U206" s="14" t="str">
        <f>[1]WwTW!U206</f>
        <v>07:30 - 15:30 M-F</v>
      </c>
      <c r="V206" s="14" t="str">
        <f>[1]WwTW!V206</f>
        <v>28</v>
      </c>
      <c r="W206" s="14" t="str">
        <f>[1]WwTW!W206</f>
        <v>n/a</v>
      </c>
      <c r="X206" s="14" t="str">
        <f>[1]WwTW!X206</f>
        <v/>
      </c>
    </row>
    <row r="207" spans="4:24" x14ac:dyDescent="0.2">
      <c r="D207" s="14" t="str">
        <f>[1]WwTW!D207</f>
        <v>SCOTTER (STW)</v>
      </c>
      <c r="E207" s="14">
        <f>[1]WwTW!E207</f>
        <v>53.489185999999997</v>
      </c>
      <c r="F207" s="14">
        <f>[1]WwTW!F207</f>
        <v>-0.65860200000000002</v>
      </c>
      <c r="H207" s="14">
        <f>[1]WwTW!H207</f>
        <v>31</v>
      </c>
      <c r="I207" s="14" t="str">
        <f>[1]WwTW!I207</f>
        <v>Measured</v>
      </c>
      <c r="J207" s="68">
        <f>[1]WwTW!J207</f>
        <v>4.6399999999999997E-2</v>
      </c>
      <c r="K207" s="14" t="str">
        <f>[1]WwTW!K207</f>
        <v>Measured</v>
      </c>
      <c r="L207" s="14"/>
      <c r="M207" s="14" t="str">
        <f>[1]WwTW!M207</f>
        <v>CSAS</v>
      </c>
      <c r="O207" s="14" t="str">
        <f>[2]WwTW!O207</f>
        <v/>
      </c>
      <c r="P207" s="14" t="str">
        <f>[1]WwTW!P207</f>
        <v>No</v>
      </c>
      <c r="Q207" s="14" t="str">
        <f>[1]WwTW!Q207</f>
        <v>No</v>
      </c>
      <c r="R207" s="14" t="str">
        <f>[2]WwTW!R207</f>
        <v/>
      </c>
      <c r="T207" s="14" t="str">
        <f>[1]WwTW!T207</f>
        <v>N</v>
      </c>
      <c r="U207" s="14" t="str">
        <f>[1]WwTW!U207</f>
        <v>Not Manned</v>
      </c>
      <c r="V207" s="14" t="str">
        <f>[1]WwTW!V207</f>
        <v>18</v>
      </c>
      <c r="W207" s="14" t="str">
        <f>[1]WwTW!W207</f>
        <v>14</v>
      </c>
      <c r="X207" s="14" t="str">
        <f>[1]WwTW!X207</f>
        <v/>
      </c>
    </row>
    <row r="208" spans="4:24" x14ac:dyDescent="0.2">
      <c r="D208" s="14" t="str">
        <f>[1]WwTW!D208</f>
        <v>SCUNTHORPE-YADDLETHORPE (STW)</v>
      </c>
      <c r="E208" s="14">
        <f>[1]WwTW!E208</f>
        <v>53.541604999999997</v>
      </c>
      <c r="F208" s="14">
        <f>[1]WwTW!F208</f>
        <v>-0.68421799999999999</v>
      </c>
      <c r="H208" s="14">
        <f>[1]WwTW!H208</f>
        <v>0</v>
      </c>
      <c r="I208" s="14" t="str">
        <f>[1]WwTW!I208</f>
        <v>Measured</v>
      </c>
      <c r="J208" s="68">
        <f>[1]WwTW!J208</f>
        <v>0</v>
      </c>
      <c r="K208" s="14" t="str">
        <f>[1]WwTW!K208</f>
        <v>Measured</v>
      </c>
      <c r="L208" s="14"/>
      <c r="M208" s="14" t="str">
        <f>[1]WwTW!M208</f>
        <v>SAS</v>
      </c>
      <c r="O208" s="14" t="str">
        <f>[2]WwTW!O208</f>
        <v/>
      </c>
      <c r="P208" s="14" t="str">
        <f>[1]WwTW!P208</f>
        <v>Yes</v>
      </c>
      <c r="Q208" s="14" t="str">
        <f>[1]WwTW!Q208</f>
        <v>Yes</v>
      </c>
      <c r="R208" s="14" t="str">
        <f>[2]WwTW!R208</f>
        <v/>
      </c>
      <c r="T208" s="14" t="str">
        <f>[1]WwTW!T208</f>
        <v>Y</v>
      </c>
      <c r="U208" s="14" t="str">
        <f>[1]WwTW!U208</f>
        <v>07:30 - 15:30 M-F</v>
      </c>
      <c r="V208" s="14" t="str">
        <f>[1]WwTW!V208</f>
        <v>28</v>
      </c>
      <c r="W208" s="14" t="str">
        <f>[1]WwTW!W208</f>
        <v>n/a</v>
      </c>
      <c r="X208" s="14" t="str">
        <f>[1]WwTW!X208</f>
        <v/>
      </c>
    </row>
    <row r="209" spans="4:24" x14ac:dyDescent="0.2">
      <c r="D209" s="14" t="str">
        <f>[1]WwTW!D209</f>
        <v>SHARDLOW (STW)</v>
      </c>
      <c r="E209" s="14">
        <f>[1]WwTW!E209</f>
        <v>52.868405000000003</v>
      </c>
      <c r="F209" s="14">
        <f>[1]WwTW!F209</f>
        <v>-1.3561479999999999</v>
      </c>
      <c r="H209" s="14">
        <f>[1]WwTW!H209</f>
        <v>45</v>
      </c>
      <c r="I209" s="14" t="str">
        <f>[1]WwTW!I209</f>
        <v>Measured</v>
      </c>
      <c r="J209" s="68">
        <f>[1]WwTW!J209</f>
        <v>4.5699999999999998E-2</v>
      </c>
      <c r="K209" s="14" t="str">
        <f>[1]WwTW!K209</f>
        <v>Measured</v>
      </c>
      <c r="L209" s="14"/>
      <c r="M209" s="14" t="str">
        <f>[1]WwTW!M209</f>
        <v>SB</v>
      </c>
      <c r="O209" s="14" t="str">
        <f>[2]WwTW!O209</f>
        <v/>
      </c>
      <c r="P209" s="14" t="str">
        <f>[1]WwTW!P209</f>
        <v>No</v>
      </c>
      <c r="Q209" s="14" t="str">
        <f>[1]WwTW!Q209</f>
        <v>No</v>
      </c>
      <c r="R209" s="14" t="str">
        <f>[2]WwTW!R209</f>
        <v/>
      </c>
      <c r="T209" s="14" t="str">
        <f>[1]WwTW!T209</f>
        <v>N</v>
      </c>
      <c r="U209" s="14" t="str">
        <f>[1]WwTW!U209</f>
        <v>Not Manned</v>
      </c>
      <c r="V209" s="14" t="str">
        <f>[1]WwTW!V209</f>
        <v>13</v>
      </c>
      <c r="W209" s="14" t="str">
        <f>[1]WwTW!W209</f>
        <v>LESS THAN 7</v>
      </c>
      <c r="X209" s="14" t="str">
        <f>[1]WwTW!X209</f>
        <v/>
      </c>
    </row>
    <row r="210" spans="4:24" x14ac:dyDescent="0.2">
      <c r="D210" s="14" t="str">
        <f>[1]WwTW!D210</f>
        <v>SHAWBURY (STW)</v>
      </c>
      <c r="E210" s="14">
        <f>[1]WwTW!E210</f>
        <v>52.792914000000003</v>
      </c>
      <c r="F210" s="14">
        <f>[1]WwTW!F210</f>
        <v>-2.6465489999999998</v>
      </c>
      <c r="H210" s="14">
        <f>[1]WwTW!H210</f>
        <v>28</v>
      </c>
      <c r="I210" s="14" t="str">
        <f>[1]WwTW!I210</f>
        <v>Measured</v>
      </c>
      <c r="J210" s="68">
        <f>[1]WwTW!J210</f>
        <v>5.2999999999999999E-2</v>
      </c>
      <c r="K210" s="14" t="str">
        <f>[1]WwTW!K210</f>
        <v>Measured</v>
      </c>
      <c r="L210" s="14"/>
      <c r="M210" s="14" t="str">
        <f>[1]WwTW!M210</f>
        <v>SB</v>
      </c>
      <c r="O210" s="14" t="str">
        <f>[2]WwTW!O210</f>
        <v/>
      </c>
      <c r="P210" s="14" t="str">
        <f>[1]WwTW!P210</f>
        <v>No</v>
      </c>
      <c r="Q210" s="14" t="str">
        <f>[1]WwTW!Q210</f>
        <v>No</v>
      </c>
      <c r="R210" s="14" t="str">
        <f>[2]WwTW!R210</f>
        <v/>
      </c>
      <c r="T210" s="14" t="str">
        <f>[1]WwTW!T210</f>
        <v>N</v>
      </c>
      <c r="U210" s="14" t="str">
        <f>[1]WwTW!U210</f>
        <v>Not Manned</v>
      </c>
      <c r="V210" s="14" t="str">
        <f>[1]WwTW!V210</f>
        <v>28</v>
      </c>
      <c r="W210" s="14" t="str">
        <f>[1]WwTW!W210</f>
        <v>21</v>
      </c>
      <c r="X210" s="14" t="str">
        <f>[1]WwTW!X210</f>
        <v/>
      </c>
    </row>
    <row r="211" spans="4:24" x14ac:dyDescent="0.2">
      <c r="D211" s="14" t="str">
        <f>[1]WwTW!D211</f>
        <v>SHENSTONE (STW)</v>
      </c>
      <c r="E211" s="14">
        <f>[1]WwTW!E211</f>
        <v>52.637140000000002</v>
      </c>
      <c r="F211" s="14">
        <f>[1]WwTW!F211</f>
        <v>-1.8326020000000001</v>
      </c>
      <c r="H211" s="14">
        <f>[1]WwTW!H211</f>
        <v>53</v>
      </c>
      <c r="I211" s="14" t="str">
        <f>[1]WwTW!I211</f>
        <v>Measured</v>
      </c>
      <c r="J211" s="68">
        <f>[1]WwTW!J211</f>
        <v>4.9399999999999999E-2</v>
      </c>
      <c r="K211" s="14" t="str">
        <f>[1]WwTW!K211</f>
        <v>Measured</v>
      </c>
      <c r="L211" s="14"/>
      <c r="M211" s="14" t="str">
        <f>[1]WwTW!M211</f>
        <v>SB</v>
      </c>
      <c r="O211" s="14" t="str">
        <f>[2]WwTW!O211</f>
        <v/>
      </c>
      <c r="P211" s="14" t="str">
        <f>[1]WwTW!P211</f>
        <v>No</v>
      </c>
      <c r="Q211" s="14" t="str">
        <f>[1]WwTW!Q211</f>
        <v>No</v>
      </c>
      <c r="R211" s="14" t="str">
        <f>[2]WwTW!R211</f>
        <v/>
      </c>
      <c r="T211" s="14" t="str">
        <f>[1]WwTW!T211</f>
        <v>N</v>
      </c>
      <c r="U211" s="14" t="str">
        <f>[1]WwTW!U211</f>
        <v>Not Manned</v>
      </c>
      <c r="V211" s="14" t="str">
        <f>[1]WwTW!V211</f>
        <v>18</v>
      </c>
      <c r="W211" s="14" t="str">
        <f>[1]WwTW!W211</f>
        <v>LESS THAN 7</v>
      </c>
      <c r="X211" s="14" t="str">
        <f>[1]WwTW!X211</f>
        <v/>
      </c>
    </row>
    <row r="212" spans="4:24" x14ac:dyDescent="0.2">
      <c r="D212" s="14" t="str">
        <f>[1]WwTW!D212</f>
        <v>SHEPSHED (STW)</v>
      </c>
      <c r="E212" s="14">
        <f>[1]WwTW!E212</f>
        <v>52.780773000000003</v>
      </c>
      <c r="F212" s="14">
        <f>[1]WwTW!F212</f>
        <v>-1.2750010000000001</v>
      </c>
      <c r="H212" s="14">
        <f>[1]WwTW!H212</f>
        <v>357</v>
      </c>
      <c r="I212" s="14" t="str">
        <f>[1]WwTW!I212</f>
        <v>Measured</v>
      </c>
      <c r="J212" s="68">
        <f>[1]WwTW!J212</f>
        <v>5.1200000000000002E-2</v>
      </c>
      <c r="K212" s="14" t="str">
        <f>[1]WwTW!K212</f>
        <v>Measured</v>
      </c>
      <c r="L212" s="14"/>
      <c r="M212" s="14" t="str">
        <f>[1]WwTW!M212</f>
        <v>SAS Cphos</v>
      </c>
      <c r="O212" s="14" t="str">
        <f>[2]WwTW!O212</f>
        <v/>
      </c>
      <c r="P212" s="14" t="str">
        <f>[1]WwTW!P212</f>
        <v>Yes</v>
      </c>
      <c r="Q212" s="14" t="str">
        <f>[1]WwTW!Q212</f>
        <v>No</v>
      </c>
      <c r="R212" s="14" t="str">
        <f>[2]WwTW!R212</f>
        <v/>
      </c>
      <c r="T212" s="14" t="str">
        <f>[1]WwTW!T212</f>
        <v>N</v>
      </c>
      <c r="U212" s="14" t="str">
        <f>[1]WwTW!U212</f>
        <v>Not Manned</v>
      </c>
      <c r="V212" s="14" t="str">
        <f>[1]WwTW!V212</f>
        <v>28</v>
      </c>
      <c r="W212" s="14" t="str">
        <f>[1]WwTW!W212</f>
        <v>LESS THAN 7</v>
      </c>
      <c r="X212" s="14" t="str">
        <f>[1]WwTW!X212</f>
        <v/>
      </c>
    </row>
    <row r="213" spans="4:24" x14ac:dyDescent="0.2">
      <c r="D213" s="14" t="str">
        <f>[1]WwTW!D213</f>
        <v>SHIFNAL (STW)</v>
      </c>
      <c r="E213" s="14">
        <f>[1]WwTW!E213</f>
        <v>52.652917000000002</v>
      </c>
      <c r="F213" s="14">
        <f>[1]WwTW!F213</f>
        <v>-2.3843100000000002</v>
      </c>
      <c r="H213" s="14">
        <f>[1]WwTW!H213</f>
        <v>96</v>
      </c>
      <c r="I213" s="14" t="str">
        <f>[1]WwTW!I213</f>
        <v>Measured</v>
      </c>
      <c r="J213" s="68">
        <f>[1]WwTW!J213</f>
        <v>6.3700000000000007E-2</v>
      </c>
      <c r="K213" s="14" t="str">
        <f>[1]WwTW!K213</f>
        <v>Measured</v>
      </c>
      <c r="L213" s="14"/>
      <c r="M213" s="14" t="str">
        <f>[1]WwTW!M213</f>
        <v>SB</v>
      </c>
      <c r="O213" s="14" t="str">
        <f>[2]WwTW!O213</f>
        <v/>
      </c>
      <c r="P213" s="14" t="str">
        <f>[1]WwTW!P213</f>
        <v>Yes</v>
      </c>
      <c r="Q213" s="14" t="str">
        <f>[1]WwTW!Q213</f>
        <v>No</v>
      </c>
      <c r="R213" s="14" t="str">
        <f>[2]WwTW!R213</f>
        <v/>
      </c>
      <c r="T213" s="14" t="str">
        <f>[1]WwTW!T213</f>
        <v>N</v>
      </c>
      <c r="U213" s="14" t="str">
        <f>[1]WwTW!U213</f>
        <v>Not Manned</v>
      </c>
      <c r="V213" s="14" t="str">
        <f>[1]WwTW!V213</f>
        <v>28</v>
      </c>
      <c r="W213" s="14" t="str">
        <f>[1]WwTW!W213</f>
        <v>LESS THAN 7</v>
      </c>
      <c r="X213" s="14" t="str">
        <f>[1]WwTW!X213</f>
        <v/>
      </c>
    </row>
    <row r="214" spans="4:24" x14ac:dyDescent="0.2">
      <c r="D214" s="14" t="str">
        <f>[1]WwTW!D214</f>
        <v>SHIPSTON FELL MILL (STW) (Shipston-On-Stour)</v>
      </c>
      <c r="E214" s="14">
        <f>[1]WwTW!E214</f>
        <v>52.065714</v>
      </c>
      <c r="F214" s="14">
        <f>[1]WwTW!F214</f>
        <v>-1.60921</v>
      </c>
      <c r="H214" s="14">
        <f>[1]WwTW!H214</f>
        <v>32</v>
      </c>
      <c r="I214" s="14" t="str">
        <f>[1]WwTW!I214</f>
        <v>Measured</v>
      </c>
      <c r="J214" s="68">
        <f>[1]WwTW!J214</f>
        <v>4.5199999999999997E-2</v>
      </c>
      <c r="K214" s="14" t="str">
        <f>[1]WwTW!K214</f>
        <v>Measured</v>
      </c>
      <c r="L214" s="14"/>
      <c r="M214" s="14" t="str">
        <f>[1]WwTW!M214</f>
        <v>SB</v>
      </c>
      <c r="O214" s="14" t="str">
        <f>[2]WwTW!O214</f>
        <v/>
      </c>
      <c r="P214" s="14" t="str">
        <f>[1]WwTW!P214</f>
        <v>No</v>
      </c>
      <c r="Q214" s="14" t="str">
        <f>[1]WwTW!Q214</f>
        <v>No</v>
      </c>
      <c r="R214" s="14" t="str">
        <f>[2]WwTW!R214</f>
        <v/>
      </c>
      <c r="T214" s="14" t="str">
        <f>[1]WwTW!T214</f>
        <v>N</v>
      </c>
      <c r="U214" s="14" t="str">
        <f>[1]WwTW!U214</f>
        <v>Not Manned</v>
      </c>
      <c r="V214" s="14" t="str">
        <f>[1]WwTW!V214</f>
        <v>28</v>
      </c>
      <c r="W214" s="14" t="str">
        <f>[1]WwTW!W214</f>
        <v>LESS THAN 7</v>
      </c>
      <c r="X214" s="14" t="str">
        <f>[1]WwTW!X214</f>
        <v/>
      </c>
    </row>
    <row r="215" spans="4:24" x14ac:dyDescent="0.2">
      <c r="D215" s="14" t="str">
        <f>[1]WwTW!D215</f>
        <v>SHIREBROOK (STW)</v>
      </c>
      <c r="E215" s="14">
        <f>[1]WwTW!E215</f>
        <v>53.200754000000003</v>
      </c>
      <c r="F215" s="14">
        <f>[1]WwTW!F215</f>
        <v>-1.203568</v>
      </c>
      <c r="H215" s="14">
        <f>[1]WwTW!H215</f>
        <v>401</v>
      </c>
      <c r="I215" s="14" t="str">
        <f>[1]WwTW!I215</f>
        <v>Measured</v>
      </c>
      <c r="J215" s="68">
        <f>[1]WwTW!J215</f>
        <v>5.45E-2</v>
      </c>
      <c r="K215" s="14" t="str">
        <f>[1]WwTW!K215</f>
        <v>Measured</v>
      </c>
      <c r="L215" s="14"/>
      <c r="M215" s="14" t="str">
        <f>[1]WwTW!M215</f>
        <v>SB Cphos</v>
      </c>
      <c r="O215" s="14" t="str">
        <f>[2]WwTW!O215</f>
        <v/>
      </c>
      <c r="P215" s="14" t="str">
        <f>[1]WwTW!P215</f>
        <v>Yes</v>
      </c>
      <c r="Q215" s="14" t="str">
        <f>[1]WwTW!Q215</f>
        <v>No</v>
      </c>
      <c r="R215" s="14" t="str">
        <f>[2]WwTW!R215</f>
        <v/>
      </c>
      <c r="T215" s="14" t="str">
        <f>[1]WwTW!T215</f>
        <v>N</v>
      </c>
      <c r="U215" s="14" t="str">
        <f>[1]WwTW!U215</f>
        <v>Not Manned</v>
      </c>
      <c r="V215" s="14" t="str">
        <f>[1]WwTW!V215</f>
        <v>28</v>
      </c>
      <c r="W215" s="14" t="str">
        <f>[1]WwTW!W215</f>
        <v>LESS THAN 7</v>
      </c>
      <c r="X215" s="14" t="str">
        <f>[1]WwTW!X215</f>
        <v/>
      </c>
    </row>
    <row r="216" spans="4:24" x14ac:dyDescent="0.2">
      <c r="D216" s="14" t="str">
        <f>[1]WwTW!D216</f>
        <v>SKEGBY (STW)</v>
      </c>
      <c r="E216" s="14">
        <f>[1]WwTW!E216</f>
        <v>53.149073999999999</v>
      </c>
      <c r="F216" s="14">
        <f>[1]WwTW!F216</f>
        <v>-1.258569</v>
      </c>
      <c r="H216" s="14">
        <f>[1]WwTW!H216</f>
        <v>224</v>
      </c>
      <c r="I216" s="14" t="str">
        <f>[1]WwTW!I216</f>
        <v>Measured</v>
      </c>
      <c r="J216" s="68">
        <f>[1]WwTW!J216</f>
        <v>3.3000000000000002E-2</v>
      </c>
      <c r="K216" s="14" t="str">
        <f>[1]WwTW!K216</f>
        <v>Measured</v>
      </c>
      <c r="L216" s="14"/>
      <c r="M216" s="14" t="str">
        <f>[1]WwTW!M216</f>
        <v>SAS Cphos</v>
      </c>
      <c r="O216" s="14" t="str">
        <f>[2]WwTW!O216</f>
        <v/>
      </c>
      <c r="P216" s="14" t="str">
        <f>[1]WwTW!P216</f>
        <v>Yes</v>
      </c>
      <c r="Q216" s="14" t="str">
        <f>[1]WwTW!Q216</f>
        <v>No</v>
      </c>
      <c r="R216" s="14" t="str">
        <f>[2]WwTW!R216</f>
        <v/>
      </c>
      <c r="T216" s="14" t="str">
        <f>[1]WwTW!T216</f>
        <v>N</v>
      </c>
      <c r="U216" s="14" t="str">
        <f>[1]WwTW!U216</f>
        <v>Not Manned</v>
      </c>
      <c r="V216" s="14" t="str">
        <f>[1]WwTW!V216</f>
        <v>18</v>
      </c>
      <c r="W216" s="14" t="str">
        <f>[1]WwTW!W216</f>
        <v>LESS THAN 7</v>
      </c>
      <c r="X216" s="14" t="str">
        <f>[1]WwTW!X216</f>
        <v/>
      </c>
    </row>
    <row r="217" spans="4:24" x14ac:dyDescent="0.2">
      <c r="D217" s="14" t="str">
        <f>[1]WwTW!D217</f>
        <v>SLADE HOOTON (STW)</v>
      </c>
      <c r="E217" s="14">
        <f>[1]WwTW!E217</f>
        <v>53.393439000000001</v>
      </c>
      <c r="F217" s="14">
        <f>[1]WwTW!F217</f>
        <v>-1.2120070000000001</v>
      </c>
      <c r="H217" s="14">
        <f>[1]WwTW!H217</f>
        <v>133</v>
      </c>
      <c r="I217" s="14" t="str">
        <f>[1]WwTW!I217</f>
        <v>Measured</v>
      </c>
      <c r="J217" s="68">
        <f>[1]WwTW!J217</f>
        <v>4.8899999999999999E-2</v>
      </c>
      <c r="K217" s="14" t="str">
        <f>[1]WwTW!K217</f>
        <v>Measured</v>
      </c>
      <c r="L217" s="14"/>
      <c r="M217" s="14" t="str">
        <f>[1]WwTW!M217</f>
        <v>SB</v>
      </c>
      <c r="O217" s="14" t="str">
        <f>[2]WwTW!O217</f>
        <v/>
      </c>
      <c r="P217" s="14" t="str">
        <f>[1]WwTW!P217</f>
        <v>Yes</v>
      </c>
      <c r="Q217" s="14" t="str">
        <f>[1]WwTW!Q217</f>
        <v>No</v>
      </c>
      <c r="R217" s="14" t="str">
        <f>[2]WwTW!R217</f>
        <v/>
      </c>
      <c r="T217" s="14" t="str">
        <f>[1]WwTW!T217</f>
        <v>N</v>
      </c>
      <c r="U217" s="14" t="str">
        <f>[1]WwTW!U217</f>
        <v>Not Manned</v>
      </c>
      <c r="V217" s="14" t="str">
        <f>[1]WwTW!V217</f>
        <v>18</v>
      </c>
      <c r="W217" s="14" t="str">
        <f>[1]WwTW!W217</f>
        <v>21</v>
      </c>
      <c r="X217" s="14" t="str">
        <f>[1]WwTW!X217</f>
        <v/>
      </c>
    </row>
    <row r="218" spans="4:24" x14ac:dyDescent="0.2">
      <c r="D218" s="14" t="str">
        <f>[1]WwTW!D218</f>
        <v>SNARROWS (STW) (Osgathorpe)</v>
      </c>
      <c r="E218" s="14">
        <f>[1]WwTW!E218</f>
        <v>52.762396000000003</v>
      </c>
      <c r="F218" s="14">
        <f>[1]WwTW!F218</f>
        <v>-1.3627370000000001</v>
      </c>
      <c r="H218" s="14">
        <f>[1]WwTW!H218</f>
        <v>1319</v>
      </c>
      <c r="I218" s="14" t="str">
        <f>[1]WwTW!I218</f>
        <v>Measured</v>
      </c>
      <c r="J218" s="68">
        <f>[1]WwTW!J218</f>
        <v>5.5500000000000001E-2</v>
      </c>
      <c r="K218" s="14" t="str">
        <f>[1]WwTW!K218</f>
        <v>Measured</v>
      </c>
      <c r="L218" s="14"/>
      <c r="M218" s="14" t="str">
        <f>[1]WwTW!M218</f>
        <v>SB SAS Cphos</v>
      </c>
      <c r="O218" s="14" t="str">
        <f>[2]WwTW!O218</f>
        <v/>
      </c>
      <c r="P218" s="14" t="str">
        <f>[1]WwTW!P218</f>
        <v>Yes</v>
      </c>
      <c r="Q218" s="14" t="str">
        <f>[1]WwTW!Q218</f>
        <v>No</v>
      </c>
      <c r="R218" s="14" t="str">
        <f>[2]WwTW!R218</f>
        <v/>
      </c>
      <c r="T218" s="14" t="str">
        <f>[1]WwTW!T218</f>
        <v>N</v>
      </c>
      <c r="U218" s="14" t="str">
        <f>[1]WwTW!U218</f>
        <v>Not Manned</v>
      </c>
      <c r="V218" s="14" t="str">
        <f>[1]WwTW!V218</f>
        <v>28</v>
      </c>
      <c r="W218" s="14" t="str">
        <f>[1]WwTW!W218</f>
        <v>LESS THAN 7</v>
      </c>
      <c r="X218" s="14" t="str">
        <f>[1]WwTW!X218</f>
        <v/>
      </c>
    </row>
    <row r="219" spans="4:24" x14ac:dyDescent="0.2">
      <c r="D219" s="14" t="str">
        <f>[1]WwTW!D219</f>
        <v>SOUTH NORMANTON (STW)</v>
      </c>
      <c r="E219" s="14">
        <f>[1]WwTW!E219</f>
        <v>53.113720000000001</v>
      </c>
      <c r="F219" s="14">
        <f>[1]WwTW!F219</f>
        <v>-1.332168</v>
      </c>
      <c r="H219" s="14">
        <f>[1]WwTW!H219</f>
        <v>136</v>
      </c>
      <c r="I219" s="14" t="str">
        <f>[1]WwTW!I219</f>
        <v>Measured</v>
      </c>
      <c r="J219" s="68">
        <f>[1]WwTW!J219</f>
        <v>3.4099999999999998E-2</v>
      </c>
      <c r="K219" s="14" t="str">
        <f>[1]WwTW!K219</f>
        <v>Measured</v>
      </c>
      <c r="L219" s="14"/>
      <c r="M219" s="14" t="str">
        <f>[1]WwTW!M219</f>
        <v>SB</v>
      </c>
      <c r="O219" s="14" t="str">
        <f>[2]WwTW!O219</f>
        <v/>
      </c>
      <c r="P219" s="14" t="str">
        <f>[1]WwTW!P219</f>
        <v>Yes</v>
      </c>
      <c r="Q219" s="14" t="str">
        <f>[1]WwTW!Q219</f>
        <v>No</v>
      </c>
      <c r="R219" s="14" t="str">
        <f>[2]WwTW!R219</f>
        <v/>
      </c>
      <c r="T219" s="14" t="str">
        <f>[1]WwTW!T219</f>
        <v>N</v>
      </c>
      <c r="U219" s="14" t="str">
        <f>[1]WwTW!U219</f>
        <v>Not Manned</v>
      </c>
      <c r="V219" s="14" t="str">
        <f>[1]WwTW!V219</f>
        <v>18</v>
      </c>
      <c r="W219" s="14" t="str">
        <f>[1]WwTW!W219</f>
        <v>LESS THAN 7</v>
      </c>
      <c r="X219" s="14" t="str">
        <f>[1]WwTW!X219</f>
        <v/>
      </c>
    </row>
    <row r="220" spans="4:24" x14ac:dyDescent="0.2">
      <c r="D220" s="14" t="str">
        <f>[1]WwTW!D220</f>
        <v>SOUTHWELL (STW)</v>
      </c>
      <c r="E220" s="14">
        <f>[1]WwTW!E220</f>
        <v>53.067979999999999</v>
      </c>
      <c r="F220" s="14">
        <f>[1]WwTW!F220</f>
        <v>-0.92095800000000005</v>
      </c>
      <c r="H220" s="14">
        <f>[1]WwTW!H220</f>
        <v>174</v>
      </c>
      <c r="I220" s="14" t="str">
        <f>[1]WwTW!I220</f>
        <v>Measured</v>
      </c>
      <c r="J220" s="68">
        <f>[1]WwTW!J220</f>
        <v>4.3799999999999999E-2</v>
      </c>
      <c r="K220" s="14" t="str">
        <f>[1]WwTW!K220</f>
        <v>Measured</v>
      </c>
      <c r="L220" s="14"/>
      <c r="M220" s="14" t="str">
        <f>[1]WwTW!M220</f>
        <v>SB</v>
      </c>
      <c r="O220" s="14" t="str">
        <f>[2]WwTW!O220</f>
        <v/>
      </c>
      <c r="P220" s="14" t="str">
        <f>[1]WwTW!P220</f>
        <v>Yes</v>
      </c>
      <c r="Q220" s="14" t="str">
        <f>[1]WwTW!Q220</f>
        <v>No</v>
      </c>
      <c r="R220" s="14" t="str">
        <f>[2]WwTW!R220</f>
        <v/>
      </c>
      <c r="T220" s="14" t="str">
        <f>[1]WwTW!T220</f>
        <v>N</v>
      </c>
      <c r="U220" s="14" t="str">
        <f>[1]WwTW!U220</f>
        <v>Not Manned</v>
      </c>
      <c r="V220" s="14" t="str">
        <f>[1]WwTW!V220</f>
        <v>28</v>
      </c>
      <c r="W220" s="14" t="str">
        <f>[1]WwTW!W220</f>
        <v>LESS THAN 7</v>
      </c>
      <c r="X220" s="14" t="str">
        <f>[1]WwTW!X220</f>
        <v/>
      </c>
    </row>
    <row r="221" spans="4:24" x14ac:dyDescent="0.2">
      <c r="D221" s="14" t="str">
        <f>[1]WwTW!D221</f>
        <v>STANLEY DOWNTON (STW) (Stroud)</v>
      </c>
      <c r="E221" s="14">
        <f>[1]WwTW!E221</f>
        <v>51.740119999999997</v>
      </c>
      <c r="F221" s="14">
        <f>[1]WwTW!F221</f>
        <v>-2.300548</v>
      </c>
      <c r="H221" s="14">
        <f>[1]WwTW!H221</f>
        <v>821</v>
      </c>
      <c r="I221" s="14" t="str">
        <f>[1]WwTW!I221</f>
        <v>Measured</v>
      </c>
      <c r="J221" s="68">
        <f>[1]WwTW!J221</f>
        <v>4.8300000000000003E-2</v>
      </c>
      <c r="K221" s="14" t="str">
        <f>[1]WwTW!K221</f>
        <v>Measured</v>
      </c>
      <c r="L221" s="14"/>
      <c r="M221" s="14" t="str">
        <f>[1]WwTW!M221</f>
        <v>SB SAS Cphos</v>
      </c>
      <c r="O221" s="14" t="str">
        <f>[2]WwTW!O221</f>
        <v/>
      </c>
      <c r="P221" s="14" t="str">
        <f>[1]WwTW!P221</f>
        <v>Yes</v>
      </c>
      <c r="Q221" s="14" t="str">
        <f>[1]WwTW!Q221</f>
        <v>Yes</v>
      </c>
      <c r="R221" s="14" t="str">
        <f>[2]WwTW!R221</f>
        <v/>
      </c>
      <c r="T221" s="14" t="str">
        <f>[1]WwTW!T221</f>
        <v>Y</v>
      </c>
      <c r="U221" s="14" t="str">
        <f>[1]WwTW!U221</f>
        <v>07:30 - 15:30 M-F</v>
      </c>
      <c r="V221" s="14" t="str">
        <f>[1]WwTW!V221</f>
        <v>28</v>
      </c>
      <c r="W221" s="14" t="str">
        <f>[1]WwTW!W221</f>
        <v>LESS THAN 7</v>
      </c>
      <c r="X221" s="14" t="str">
        <f>[1]WwTW!X221</f>
        <v/>
      </c>
    </row>
    <row r="222" spans="4:24" x14ac:dyDescent="0.2">
      <c r="D222" s="14" t="str">
        <f>[1]WwTW!D222</f>
        <v>STANTON - DERBYSHIRE (STW)</v>
      </c>
      <c r="E222" s="14">
        <f>[1]WwTW!E222</f>
        <v>52.770634999999999</v>
      </c>
      <c r="F222" s="14">
        <f>[1]WwTW!F222</f>
        <v>-1.6027499999999999</v>
      </c>
      <c r="H222" s="14">
        <f>[1]WwTW!H222</f>
        <v>881</v>
      </c>
      <c r="I222" s="14" t="str">
        <f>[1]WwTW!I222</f>
        <v>Measured</v>
      </c>
      <c r="J222" s="68">
        <f>[1]WwTW!J222</f>
        <v>5.2200000000000003E-2</v>
      </c>
      <c r="K222" s="14" t="str">
        <f>[1]WwTW!K222</f>
        <v>Measured</v>
      </c>
      <c r="L222" s="14"/>
      <c r="M222" s="14" t="str">
        <f>[1]WwTW!M222</f>
        <v>SB Cphos</v>
      </c>
      <c r="O222" s="14" t="str">
        <f>[2]WwTW!O222</f>
        <v/>
      </c>
      <c r="P222" s="14" t="str">
        <f>[1]WwTW!P222</f>
        <v>Yes</v>
      </c>
      <c r="Q222" s="14" t="str">
        <f>[1]WwTW!Q222</f>
        <v>No</v>
      </c>
      <c r="R222" s="14" t="str">
        <f>[2]WwTW!R222</f>
        <v/>
      </c>
      <c r="T222" s="14" t="str">
        <f>[1]WwTW!T222</f>
        <v>N</v>
      </c>
      <c r="U222" s="14" t="str">
        <f>[1]WwTW!U222</f>
        <v>Not Manned</v>
      </c>
      <c r="V222" s="14" t="str">
        <f>[1]WwTW!V222</f>
        <v>28</v>
      </c>
      <c r="W222" s="14" t="str">
        <f>[1]WwTW!W222</f>
        <v>LESS THAN 7</v>
      </c>
      <c r="X222" s="14" t="str">
        <f>[1]WwTW!X222</f>
        <v/>
      </c>
    </row>
    <row r="223" spans="4:24" x14ac:dyDescent="0.2">
      <c r="D223" s="14" t="str">
        <f>[1]WwTW!D223</f>
        <v>STAPLEFORD-BESSEL LANE (STW)</v>
      </c>
      <c r="E223" s="14">
        <f>[1]WwTW!E223</f>
        <v>52.918278999999998</v>
      </c>
      <c r="F223" s="14">
        <f>[1]WwTW!F223</f>
        <v>-1.278403</v>
      </c>
      <c r="H223" s="14">
        <f>[1]WwTW!H223</f>
        <v>559</v>
      </c>
      <c r="I223" s="14" t="str">
        <f>[1]WwTW!I223</f>
        <v>Measured</v>
      </c>
      <c r="J223" s="68">
        <f>[1]WwTW!J223</f>
        <v>5.1400000000000001E-2</v>
      </c>
      <c r="K223" s="14" t="str">
        <f>[1]WwTW!K223</f>
        <v>Measured</v>
      </c>
      <c r="L223" s="14"/>
      <c r="M223" s="14" t="str">
        <f>[1]WwTW!M223</f>
        <v>SAS Cphos</v>
      </c>
      <c r="O223" s="14" t="str">
        <f>[2]WwTW!O223</f>
        <v/>
      </c>
      <c r="P223" s="14" t="str">
        <f>[1]WwTW!P223</f>
        <v>Yes</v>
      </c>
      <c r="Q223" s="14" t="str">
        <f>[1]WwTW!Q223</f>
        <v>No</v>
      </c>
      <c r="R223" s="14" t="str">
        <f>[2]WwTW!R223</f>
        <v/>
      </c>
      <c r="T223" s="14" t="str">
        <f>[1]WwTW!T223</f>
        <v>N</v>
      </c>
      <c r="U223" s="14" t="str">
        <f>[1]WwTW!U223</f>
        <v>Not Manned</v>
      </c>
      <c r="V223" s="14" t="str">
        <f>[1]WwTW!V223</f>
        <v>28</v>
      </c>
      <c r="W223" s="14" t="str">
        <f>[1]WwTW!W223</f>
        <v>LESS THAN 7</v>
      </c>
      <c r="X223" s="14" t="str">
        <f>[1]WwTW!X223</f>
        <v/>
      </c>
    </row>
    <row r="224" spans="4:24" x14ac:dyDescent="0.2">
      <c r="D224" s="14" t="str">
        <f>[1]WwTW!D224</f>
        <v>STOKE BARDOLPH (STW) (Nottingham)</v>
      </c>
      <c r="E224" s="14">
        <f>[1]WwTW!E224</f>
        <v>52.971122999999999</v>
      </c>
      <c r="F224" s="14">
        <f>[1]WwTW!F224</f>
        <v>-1.0549809999999999</v>
      </c>
      <c r="H224" s="14">
        <f>[1]WwTW!H224</f>
        <v>0</v>
      </c>
      <c r="I224" s="14" t="str">
        <f>[1]WwTW!I224</f>
        <v>Measured</v>
      </c>
      <c r="J224" s="68">
        <f>[1]WwTW!J224</f>
        <v>0</v>
      </c>
      <c r="K224" s="14" t="str">
        <f>[1]WwTW!K224</f>
        <v>Measured</v>
      </c>
      <c r="L224" s="14"/>
      <c r="M224" s="14" t="str">
        <f>[1]WwTW!M224</f>
        <v>SAS Bphos Cphos</v>
      </c>
      <c r="O224" s="14" t="str">
        <f>[2]WwTW!O224</f>
        <v/>
      </c>
      <c r="P224" s="14" t="str">
        <f>[1]WwTW!P224</f>
        <v>Yes</v>
      </c>
      <c r="Q224" s="14" t="str">
        <f>[1]WwTW!Q224</f>
        <v>Yes</v>
      </c>
      <c r="R224" s="14" t="str">
        <f>[2]WwTW!R224</f>
        <v/>
      </c>
      <c r="T224" s="14" t="str">
        <f>[1]WwTW!T224</f>
        <v>Y</v>
      </c>
      <c r="U224" s="14" t="str">
        <f>[1]WwTW!U224</f>
        <v>Not Manned</v>
      </c>
      <c r="V224" s="14" t="str">
        <f>[1]WwTW!V224</f>
        <v>28</v>
      </c>
      <c r="W224" s="14" t="str">
        <f>[1]WwTW!W224</f>
        <v>n/a</v>
      </c>
      <c r="X224" s="14" t="str">
        <f>[1]WwTW!X224</f>
        <v/>
      </c>
    </row>
    <row r="225" spans="4:24" x14ac:dyDescent="0.2">
      <c r="D225" s="14" t="str">
        <f>[1]WwTW!D225</f>
        <v>STOKE HEATH (STW)</v>
      </c>
      <c r="E225" s="14">
        <f>[1]WwTW!E225</f>
        <v>52.863700000000001</v>
      </c>
      <c r="F225" s="14">
        <f>[1]WwTW!F225</f>
        <v>-2.5114329999999998</v>
      </c>
      <c r="H225" s="14">
        <f>[1]WwTW!H225</f>
        <v>0</v>
      </c>
      <c r="I225" s="14" t="str">
        <f>[1]WwTW!I225</f>
        <v>Measured</v>
      </c>
      <c r="J225" s="68">
        <f>[1]WwTW!J225</f>
        <v>0</v>
      </c>
      <c r="K225" s="14" t="str">
        <f>[1]WwTW!K225</f>
        <v>Measured</v>
      </c>
      <c r="L225" s="14"/>
      <c r="M225" s="14" t="str">
        <f>[1]WwTW!M225</f>
        <v>SB</v>
      </c>
      <c r="O225" s="14" t="str">
        <f>[2]WwTW!O225</f>
        <v/>
      </c>
      <c r="P225" s="14" t="str">
        <f>[1]WwTW!P225</f>
        <v>No</v>
      </c>
      <c r="Q225" s="14" t="str">
        <f>[1]WwTW!Q225</f>
        <v>No</v>
      </c>
      <c r="R225" s="14" t="str">
        <f>[2]WwTW!R225</f>
        <v/>
      </c>
      <c r="T225" s="14" t="str">
        <f>[1]WwTW!T225</f>
        <v>N</v>
      </c>
      <c r="U225" s="14" t="str">
        <f>[1]WwTW!U225</f>
        <v>Not Manned</v>
      </c>
      <c r="V225" s="14">
        <f>[1]WwTW!V225</f>
        <v>28</v>
      </c>
      <c r="W225" s="14" t="str">
        <f>[1]WwTW!W225</f>
        <v>LESS THAN 7</v>
      </c>
      <c r="X225" s="14">
        <f>[1]WwTW!X225</f>
        <v>0</v>
      </c>
    </row>
    <row r="226" spans="4:24" x14ac:dyDescent="0.2">
      <c r="D226" s="14" t="str">
        <f>[1]WwTW!D226</f>
        <v>STOKE PRIOR (STW)</v>
      </c>
      <c r="E226" s="14">
        <f>[1]WwTW!E226</f>
        <v>52.297381000000001</v>
      </c>
      <c r="F226" s="14">
        <f>[1]WwTW!F226</f>
        <v>-2.0901480000000001</v>
      </c>
      <c r="H226" s="14">
        <f>[1]WwTW!H226</f>
        <v>33</v>
      </c>
      <c r="I226" s="14" t="str">
        <f>[1]WwTW!I226</f>
        <v>Measured</v>
      </c>
      <c r="J226" s="68">
        <f>[1]WwTW!J226</f>
        <v>4.1200000000000001E-2</v>
      </c>
      <c r="K226" s="14" t="str">
        <f>[1]WwTW!K226</f>
        <v>Measured</v>
      </c>
      <c r="L226" s="14"/>
      <c r="M226" s="14" t="str">
        <f>[1]WwTW!M226</f>
        <v>CSAS</v>
      </c>
      <c r="O226" s="14" t="str">
        <f>[2]WwTW!O226</f>
        <v/>
      </c>
      <c r="P226" s="14" t="str">
        <f>[1]WwTW!P226</f>
        <v>Yes</v>
      </c>
      <c r="Q226" s="14" t="str">
        <f>[1]WwTW!Q226</f>
        <v>No</v>
      </c>
      <c r="R226" s="14" t="str">
        <f>[2]WwTW!R226</f>
        <v/>
      </c>
      <c r="T226" s="14" t="str">
        <f>[1]WwTW!T226</f>
        <v>N</v>
      </c>
      <c r="U226" s="14" t="str">
        <f>[1]WwTW!U226</f>
        <v>Not Manned</v>
      </c>
      <c r="V226" s="14" t="str">
        <f>[1]WwTW!V226</f>
        <v>28</v>
      </c>
      <c r="W226" s="14" t="str">
        <f>[1]WwTW!W226</f>
        <v>LESS THAN 7</v>
      </c>
      <c r="X226" s="14" t="str">
        <f>[1]WwTW!X226</f>
        <v/>
      </c>
    </row>
    <row r="227" spans="4:24" x14ac:dyDescent="0.2">
      <c r="D227" s="14" t="str">
        <f>[1]WwTW!D227</f>
        <v>STONEY STANTON (STW)</v>
      </c>
      <c r="E227" s="14">
        <f>[1]WwTW!E227</f>
        <v>52.550400000000003</v>
      </c>
      <c r="F227" s="14">
        <f>[1]WwTW!F227</f>
        <v>-1.2621359999999999</v>
      </c>
      <c r="H227" s="14">
        <f>[1]WwTW!H227</f>
        <v>200</v>
      </c>
      <c r="I227" s="14" t="str">
        <f>[1]WwTW!I227</f>
        <v>Measured</v>
      </c>
      <c r="J227" s="68">
        <f>[1]WwTW!J227</f>
        <v>4.41E-2</v>
      </c>
      <c r="K227" s="14" t="str">
        <f>[1]WwTW!K227</f>
        <v>Measured</v>
      </c>
      <c r="L227" s="14"/>
      <c r="M227" s="14" t="str">
        <f>[1]WwTW!M227</f>
        <v>SB Cphos</v>
      </c>
      <c r="O227" s="14" t="str">
        <f>[2]WwTW!O227</f>
        <v/>
      </c>
      <c r="P227" s="14" t="str">
        <f>[1]WwTW!P227</f>
        <v>Yes</v>
      </c>
      <c r="Q227" s="14" t="str">
        <f>[1]WwTW!Q227</f>
        <v>No</v>
      </c>
      <c r="R227" s="14" t="str">
        <f>[2]WwTW!R227</f>
        <v/>
      </c>
      <c r="T227" s="14" t="str">
        <f>[1]WwTW!T227</f>
        <v>N</v>
      </c>
      <c r="U227" s="14" t="str">
        <f>[1]WwTW!U227</f>
        <v>Not Manned</v>
      </c>
      <c r="V227" s="14" t="str">
        <f>[1]WwTW!V227</f>
        <v>18</v>
      </c>
      <c r="W227" s="14" t="str">
        <f>[1]WwTW!W227</f>
        <v>LESS THAN 7</v>
      </c>
      <c r="X227" s="14" t="str">
        <f>[1]WwTW!X227</f>
        <v/>
      </c>
    </row>
    <row r="228" spans="4:24" x14ac:dyDescent="0.2">
      <c r="D228" s="14" t="str">
        <f>[1]WwTW!D228</f>
        <v>STRATFORD-MILCOTE (STW)</v>
      </c>
      <c r="E228" s="14">
        <f>[1]WwTW!E228</f>
        <v>52.172972000000001</v>
      </c>
      <c r="F228" s="14">
        <f>[1]WwTW!F228</f>
        <v>-1.734348</v>
      </c>
      <c r="H228" s="14">
        <f>[1]WwTW!H228</f>
        <v>401</v>
      </c>
      <c r="I228" s="14" t="str">
        <f>[1]WwTW!I228</f>
        <v>Measured</v>
      </c>
      <c r="J228" s="68">
        <f>[1]WwTW!J228</f>
        <v>4.2099999999999999E-2</v>
      </c>
      <c r="K228" s="14" t="str">
        <f>[1]WwTW!K228</f>
        <v>Measured</v>
      </c>
      <c r="L228" s="14"/>
      <c r="M228" s="14" t="str">
        <f>[1]WwTW!M228</f>
        <v>SB Cphos</v>
      </c>
      <c r="O228" s="14" t="str">
        <f>[2]WwTW!O228</f>
        <v/>
      </c>
      <c r="P228" s="14" t="str">
        <f>[1]WwTW!P228</f>
        <v>Yes</v>
      </c>
      <c r="Q228" s="14" t="str">
        <f>[1]WwTW!Q228</f>
        <v>No</v>
      </c>
      <c r="R228" s="14" t="str">
        <f>[2]WwTW!R228</f>
        <v/>
      </c>
      <c r="T228" s="14" t="str">
        <f>[1]WwTW!T228</f>
        <v>N</v>
      </c>
      <c r="U228" s="14" t="str">
        <f>[1]WwTW!U228</f>
        <v>Not Manned</v>
      </c>
      <c r="V228" s="14" t="str">
        <f>[1]WwTW!V228</f>
        <v>28</v>
      </c>
      <c r="W228" s="14" t="str">
        <f>[1]WwTW!W228</f>
        <v>LESS THAN 7</v>
      </c>
      <c r="X228" s="14" t="str">
        <f>[1]WwTW!X228</f>
        <v/>
      </c>
    </row>
    <row r="229" spans="4:24" x14ac:dyDescent="0.2">
      <c r="D229" s="14" t="str">
        <f>[1]WwTW!D229</f>
        <v>STRONGFORD (STW) (Stoke on Trent)</v>
      </c>
      <c r="E229" s="14">
        <f>[1]WwTW!E229</f>
        <v>52.950153999999998</v>
      </c>
      <c r="F229" s="14">
        <f>[1]WwTW!F229</f>
        <v>-2.186124</v>
      </c>
      <c r="H229" s="14">
        <f>[1]WwTW!H229</f>
        <v>0</v>
      </c>
      <c r="I229" s="14" t="str">
        <f>[1]WwTW!I229</f>
        <v>Measured</v>
      </c>
      <c r="J229" s="68">
        <f>[1]WwTW!J229</f>
        <v>0</v>
      </c>
      <c r="K229" s="14" t="str">
        <f>[1]WwTW!K229</f>
        <v>Measured</v>
      </c>
      <c r="L229" s="14"/>
      <c r="M229" s="14" t="str">
        <f>[1]WwTW!M229</f>
        <v>SAS Cphos</v>
      </c>
      <c r="O229" s="14" t="str">
        <f>[2]WwTW!O229</f>
        <v/>
      </c>
      <c r="P229" s="14" t="str">
        <f>[1]WwTW!P229</f>
        <v>Yes</v>
      </c>
      <c r="Q229" s="14" t="str">
        <f>[1]WwTW!Q229</f>
        <v>Yes</v>
      </c>
      <c r="R229" s="14" t="str">
        <f>[2]WwTW!R229</f>
        <v/>
      </c>
      <c r="T229" s="14" t="str">
        <f>[1]WwTW!T229</f>
        <v>Y</v>
      </c>
      <c r="U229" s="14" t="str">
        <f>[1]WwTW!U229</f>
        <v>07:30 - 15:30 M-F</v>
      </c>
      <c r="V229" s="14" t="str">
        <f>[1]WwTW!V229</f>
        <v>28</v>
      </c>
      <c r="W229" s="14" t="str">
        <f>[1]WwTW!W229</f>
        <v>n/a</v>
      </c>
      <c r="X229" s="14" t="str">
        <f>[1]WwTW!X229</f>
        <v/>
      </c>
    </row>
    <row r="230" spans="4:24" x14ac:dyDescent="0.2">
      <c r="D230" s="14" t="str">
        <f>[1]WwTW!D230</f>
        <v>SUTTON BONNINGTON (STW)</v>
      </c>
      <c r="E230" s="14">
        <f>[1]WwTW!E230</f>
        <v>52.832239999999999</v>
      </c>
      <c r="F230" s="14">
        <f>[1]WwTW!F230</f>
        <v>-1.256761</v>
      </c>
      <c r="H230" s="14">
        <f>[1]WwTW!H230</f>
        <v>16</v>
      </c>
      <c r="I230" s="14" t="str">
        <f>[1]WwTW!I230</f>
        <v>Measured</v>
      </c>
      <c r="J230" s="68">
        <f>[1]WwTW!J230</f>
        <v>6.3100000000000003E-2</v>
      </c>
      <c r="K230" s="14" t="str">
        <f>[1]WwTW!K230</f>
        <v>Measured</v>
      </c>
      <c r="L230" s="14"/>
      <c r="M230" s="14" t="str">
        <f>[1]WwTW!M230</f>
        <v>SB</v>
      </c>
      <c r="O230" s="14" t="str">
        <f>[2]WwTW!O230</f>
        <v/>
      </c>
      <c r="P230" s="14" t="str">
        <f>[1]WwTW!P230</f>
        <v>Yes</v>
      </c>
      <c r="Q230" s="14" t="str">
        <f>[1]WwTW!Q230</f>
        <v>No</v>
      </c>
      <c r="R230" s="14" t="str">
        <f>[2]WwTW!R230</f>
        <v/>
      </c>
      <c r="T230" s="14" t="str">
        <f>[1]WwTW!T230</f>
        <v>N</v>
      </c>
      <c r="U230" s="14" t="str">
        <f>[1]WwTW!U230</f>
        <v>Not Manned</v>
      </c>
      <c r="V230" s="14" t="str">
        <f>[1]WwTW!V230</f>
        <v>18</v>
      </c>
      <c r="W230" s="14" t="str">
        <f>[1]WwTW!W230</f>
        <v>LESS THAN 7</v>
      </c>
      <c r="X230" s="14" t="str">
        <f>[1]WwTW!X230</f>
        <v/>
      </c>
    </row>
    <row r="231" spans="4:24" x14ac:dyDescent="0.2">
      <c r="D231" s="14" t="str">
        <f>[1]WwTW!D231</f>
        <v>SUTTON IN ASHFIELD (STW)</v>
      </c>
      <c r="E231" s="14">
        <f>[1]WwTW!E231</f>
        <v>53.130299999999998</v>
      </c>
      <c r="F231" s="14">
        <f>[1]WwTW!F231</f>
        <v>-1.2395799999999999</v>
      </c>
      <c r="H231" s="14">
        <f>[1]WwTW!H231</f>
        <v>694</v>
      </c>
      <c r="I231" s="14" t="str">
        <f>[1]WwTW!I231</f>
        <v>Measured</v>
      </c>
      <c r="J231" s="68">
        <f>[1]WwTW!J231</f>
        <v>3.4700000000000002E-2</v>
      </c>
      <c r="K231" s="14" t="str">
        <f>[1]WwTW!K231</f>
        <v>Measured</v>
      </c>
      <c r="L231" s="14"/>
      <c r="M231" s="14" t="str">
        <f>[1]WwTW!M231</f>
        <v>SAS Cphos</v>
      </c>
      <c r="O231" s="14" t="str">
        <f>[2]WwTW!O231</f>
        <v/>
      </c>
      <c r="P231" s="14" t="str">
        <f>[1]WwTW!P231</f>
        <v>Yes</v>
      </c>
      <c r="Q231" s="14" t="str">
        <f>[1]WwTW!Q231</f>
        <v>Yes</v>
      </c>
      <c r="R231" s="14" t="str">
        <f>[2]WwTW!R231</f>
        <v/>
      </c>
      <c r="T231" s="14" t="str">
        <f>[1]WwTW!T231</f>
        <v>N</v>
      </c>
      <c r="U231" s="14" t="str">
        <f>[1]WwTW!U231</f>
        <v>Not Manned</v>
      </c>
      <c r="V231" s="14" t="str">
        <f>[1]WwTW!V231</f>
        <v>28</v>
      </c>
      <c r="W231" s="14" t="str">
        <f>[1]WwTW!W231</f>
        <v>LESS THAN 7</v>
      </c>
      <c r="X231" s="14" t="str">
        <f>[1]WwTW!X231</f>
        <v/>
      </c>
    </row>
    <row r="232" spans="4:24" x14ac:dyDescent="0.2">
      <c r="D232" s="14" t="str">
        <f>[1]WwTW!D232</f>
        <v>SUTTON ON TRENT - CROMWELL (STW)</v>
      </c>
      <c r="E232" s="14">
        <f>[1]WwTW!E232</f>
        <v>53.152352999999998</v>
      </c>
      <c r="F232" s="14">
        <f>[1]WwTW!F232</f>
        <v>-0.80582200000000004</v>
      </c>
      <c r="H232" s="14">
        <f>[1]WwTW!H232</f>
        <v>69</v>
      </c>
      <c r="I232" s="14" t="str">
        <f>[1]WwTW!I232</f>
        <v>Measured</v>
      </c>
      <c r="J232" s="68">
        <f>[1]WwTW!J232</f>
        <v>3.7999999999999999E-2</v>
      </c>
      <c r="K232" s="14" t="str">
        <f>[1]WwTW!K232</f>
        <v>Measured</v>
      </c>
      <c r="L232" s="14"/>
      <c r="M232" s="14" t="str">
        <f>[1]WwTW!M232</f>
        <v>SB</v>
      </c>
      <c r="O232" s="14" t="str">
        <f>[2]WwTW!O232</f>
        <v/>
      </c>
      <c r="P232" s="14" t="str">
        <f>[1]WwTW!P232</f>
        <v>No</v>
      </c>
      <c r="Q232" s="14" t="str">
        <f>[1]WwTW!Q232</f>
        <v>No</v>
      </c>
      <c r="R232" s="14" t="str">
        <f>[2]WwTW!R232</f>
        <v/>
      </c>
      <c r="T232" s="14" t="str">
        <f>[1]WwTW!T232</f>
        <v>N</v>
      </c>
      <c r="U232" s="14" t="str">
        <f>[1]WwTW!U232</f>
        <v>Not Manned</v>
      </c>
      <c r="V232" s="14" t="str">
        <f>[1]WwTW!V232</f>
        <v>18</v>
      </c>
      <c r="W232" s="14" t="str">
        <f>[1]WwTW!W232</f>
        <v>LESS THAN 7</v>
      </c>
      <c r="X232" s="14" t="str">
        <f>[1]WwTW!X232</f>
        <v/>
      </c>
    </row>
    <row r="233" spans="4:24" x14ac:dyDescent="0.2">
      <c r="D233" s="14" t="str">
        <f>[1]WwTW!D233</f>
        <v>SWANWICK (STW)</v>
      </c>
      <c r="E233" s="14">
        <f>[1]WwTW!E233</f>
        <v>53.066448999999999</v>
      </c>
      <c r="F233" s="14">
        <f>[1]WwTW!F233</f>
        <v>-1.4015420000000001</v>
      </c>
      <c r="H233" s="14">
        <f>[1]WwTW!H233</f>
        <v>76</v>
      </c>
      <c r="I233" s="14" t="str">
        <f>[1]WwTW!I233</f>
        <v>Measured</v>
      </c>
      <c r="J233" s="68">
        <f>[1]WwTW!J233</f>
        <v>3.7600000000000001E-2</v>
      </c>
      <c r="K233" s="14" t="str">
        <f>[1]WwTW!K233</f>
        <v>Measured</v>
      </c>
      <c r="L233" s="14"/>
      <c r="M233" s="14" t="str">
        <f>[1]WwTW!M233</f>
        <v>SB</v>
      </c>
      <c r="O233" s="14" t="str">
        <f>[2]WwTW!O233</f>
        <v/>
      </c>
      <c r="P233" s="14" t="str">
        <f>[1]WwTW!P233</f>
        <v>Yes</v>
      </c>
      <c r="Q233" s="14" t="str">
        <f>[1]WwTW!Q233</f>
        <v>No</v>
      </c>
      <c r="R233" s="14" t="str">
        <f>[2]WwTW!R233</f>
        <v/>
      </c>
      <c r="T233" s="14" t="str">
        <f>[1]WwTW!T233</f>
        <v>N</v>
      </c>
      <c r="U233" s="14" t="str">
        <f>[1]WwTW!U233</f>
        <v>Not Manned</v>
      </c>
      <c r="V233" s="14" t="str">
        <f>[1]WwTW!V233</f>
        <v>13</v>
      </c>
      <c r="W233" s="14" t="str">
        <f>[1]WwTW!W233</f>
        <v>LESS THAN 7</v>
      </c>
      <c r="X233" s="14" t="str">
        <f>[1]WwTW!X233</f>
        <v/>
      </c>
    </row>
    <row r="234" spans="4:24" x14ac:dyDescent="0.2">
      <c r="D234" s="14" t="str">
        <f>[1]WwTW!D234</f>
        <v>TAMWORTH (STW)</v>
      </c>
      <c r="E234" s="14">
        <f>[1]WwTW!E234</f>
        <v>52.65061</v>
      </c>
      <c r="F234" s="14">
        <f>[1]WwTW!F234</f>
        <v>-1.719341</v>
      </c>
      <c r="H234" s="14">
        <f>[1]WwTW!H234</f>
        <v>1428</v>
      </c>
      <c r="I234" s="14" t="str">
        <f>[1]WwTW!I234</f>
        <v>Measured</v>
      </c>
      <c r="J234" s="68">
        <f>[1]WwTW!J234</f>
        <v>5.6800000000000003E-2</v>
      </c>
      <c r="K234" s="14" t="str">
        <f>[1]WwTW!K234</f>
        <v>Measured</v>
      </c>
      <c r="L234" s="14"/>
      <c r="M234" s="14" t="str">
        <f>[1]WwTW!M234</f>
        <v>SB</v>
      </c>
      <c r="O234" s="14" t="str">
        <f>[2]WwTW!O234</f>
        <v/>
      </c>
      <c r="P234" s="14" t="str">
        <f>[1]WwTW!P234</f>
        <v>Yes</v>
      </c>
      <c r="Q234" s="14" t="str">
        <f>[1]WwTW!Q234</f>
        <v>No</v>
      </c>
      <c r="R234" s="14" t="str">
        <f>[2]WwTW!R234</f>
        <v/>
      </c>
      <c r="T234" s="14" t="str">
        <f>[1]WwTW!T234</f>
        <v>N</v>
      </c>
      <c r="U234" s="14" t="str">
        <f>[1]WwTW!U234</f>
        <v>07:30 - 15:30 M-F</v>
      </c>
      <c r="V234" s="14" t="str">
        <f>[1]WwTW!V234</f>
        <v>28</v>
      </c>
      <c r="W234" s="14" t="str">
        <f>[1]WwTW!W234</f>
        <v>LESS THAN 7</v>
      </c>
      <c r="X234" s="14" t="str">
        <f>[1]WwTW!X234</f>
        <v/>
      </c>
    </row>
    <row r="235" spans="4:24" x14ac:dyDescent="0.2">
      <c r="D235" s="14" t="str">
        <f>[1]WwTW!D235</f>
        <v>TENBURY (STW)</v>
      </c>
      <c r="E235" s="14">
        <f>[1]WwTW!E235</f>
        <v>52.311382000000002</v>
      </c>
      <c r="F235" s="14">
        <f>[1]WwTW!F235</f>
        <v>-2.5822959999999999</v>
      </c>
      <c r="H235" s="14">
        <f>[1]WwTW!H235</f>
        <v>114</v>
      </c>
      <c r="I235" s="14" t="str">
        <f>[1]WwTW!I235</f>
        <v>Measured</v>
      </c>
      <c r="J235" s="68">
        <f>[1]WwTW!J235</f>
        <v>2.9700000000000001E-2</v>
      </c>
      <c r="K235" s="14" t="str">
        <f>[1]WwTW!K235</f>
        <v>Measured</v>
      </c>
      <c r="L235" s="14"/>
      <c r="M235" s="14" t="str">
        <f>[1]WwTW!M235</f>
        <v>SB Cphos</v>
      </c>
      <c r="O235" s="14" t="str">
        <f>[2]WwTW!O235</f>
        <v/>
      </c>
      <c r="P235" s="14" t="str">
        <f>[1]WwTW!P235</f>
        <v>Yes</v>
      </c>
      <c r="Q235" s="14" t="str">
        <f>[1]WwTW!Q235</f>
        <v>No</v>
      </c>
      <c r="R235" s="14" t="str">
        <f>[2]WwTW!R235</f>
        <v/>
      </c>
      <c r="T235" s="14" t="str">
        <f>[1]WwTW!T235</f>
        <v>N</v>
      </c>
      <c r="U235" s="14" t="str">
        <f>[1]WwTW!U235</f>
        <v>Not Manned</v>
      </c>
      <c r="V235" s="14" t="str">
        <f>[1]WwTW!V235</f>
        <v>28</v>
      </c>
      <c r="W235" s="14" t="str">
        <f>[1]WwTW!W235</f>
        <v>LESS THAN 7</v>
      </c>
      <c r="X235" s="14" t="str">
        <f>[1]WwTW!X235</f>
        <v/>
      </c>
    </row>
    <row r="236" spans="4:24" x14ac:dyDescent="0.2">
      <c r="D236" s="14" t="str">
        <f>[1]WwTW!D236</f>
        <v>TEWKESBURY (STW)</v>
      </c>
      <c r="E236" s="14">
        <f>[1]WwTW!E236</f>
        <v>51.984969999999997</v>
      </c>
      <c r="F236" s="14">
        <f>[1]WwTW!F236</f>
        <v>-2.17164</v>
      </c>
      <c r="H236" s="14">
        <f>[1]WwTW!H236</f>
        <v>516</v>
      </c>
      <c r="I236" s="14" t="str">
        <f>[1]WwTW!I236</f>
        <v>Measured</v>
      </c>
      <c r="J236" s="68">
        <f>[1]WwTW!J236</f>
        <v>4.07E-2</v>
      </c>
      <c r="K236" s="14" t="str">
        <f>[1]WwTW!K236</f>
        <v>Measured</v>
      </c>
      <c r="L236" s="14"/>
      <c r="M236" s="14" t="str">
        <f>[1]WwTW!M236</f>
        <v>SAS</v>
      </c>
      <c r="O236" s="14" t="str">
        <f>[2]WwTW!O236</f>
        <v/>
      </c>
      <c r="P236" s="14" t="str">
        <f>[1]WwTW!P236</f>
        <v>Yes</v>
      </c>
      <c r="Q236" s="14" t="str">
        <f>[1]WwTW!Q236</f>
        <v>No</v>
      </c>
      <c r="R236" s="14" t="str">
        <f>[2]WwTW!R236</f>
        <v/>
      </c>
      <c r="T236" s="14" t="str">
        <f>[1]WwTW!T236</f>
        <v>N</v>
      </c>
      <c r="U236" s="14" t="str">
        <f>[1]WwTW!U236</f>
        <v>Not Manned</v>
      </c>
      <c r="V236" s="14" t="str">
        <f>[1]WwTW!V236</f>
        <v>28</v>
      </c>
      <c r="W236" s="14" t="str">
        <f>[1]WwTW!W236</f>
        <v>LESS THAN 7</v>
      </c>
      <c r="X236" s="14" t="str">
        <f>[1]WwTW!X236</f>
        <v/>
      </c>
    </row>
    <row r="237" spans="4:24" x14ac:dyDescent="0.2">
      <c r="D237" s="14" t="str">
        <f>[1]WwTW!D237</f>
        <v>TICKHILL (STW)</v>
      </c>
      <c r="E237" s="14">
        <f>[1]WwTW!E237</f>
        <v>53.435527999999998</v>
      </c>
      <c r="F237" s="14">
        <f>[1]WwTW!F237</f>
        <v>-1.0950070000000001</v>
      </c>
      <c r="H237" s="14">
        <f>[1]WwTW!H237</f>
        <v>77</v>
      </c>
      <c r="I237" s="14" t="str">
        <f>[1]WwTW!I237</f>
        <v>Measured</v>
      </c>
      <c r="J237" s="68">
        <f>[1]WwTW!J237</f>
        <v>0.05</v>
      </c>
      <c r="K237" s="14" t="str">
        <f>[1]WwTW!K237</f>
        <v>Measured</v>
      </c>
      <c r="L237" s="14"/>
      <c r="M237" s="14" t="str">
        <f>[1]WwTW!M237</f>
        <v>SB</v>
      </c>
      <c r="O237" s="14" t="str">
        <f>[2]WwTW!O237</f>
        <v/>
      </c>
      <c r="P237" s="14" t="str">
        <f>[1]WwTW!P237</f>
        <v>Yes</v>
      </c>
      <c r="Q237" s="14" t="str">
        <f>[1]WwTW!Q237</f>
        <v>No</v>
      </c>
      <c r="R237" s="14" t="str">
        <f>[2]WwTW!R237</f>
        <v/>
      </c>
      <c r="T237" s="14" t="str">
        <f>[1]WwTW!T237</f>
        <v>N</v>
      </c>
      <c r="U237" s="14" t="str">
        <f>[1]WwTW!U237</f>
        <v>Not Manned</v>
      </c>
      <c r="V237" s="14" t="str">
        <f>[1]WwTW!V237</f>
        <v>28</v>
      </c>
      <c r="W237" s="14" t="str">
        <f>[1]WwTW!W237</f>
        <v>42</v>
      </c>
      <c r="X237" s="14" t="str">
        <f>[1]WwTW!X237</f>
        <v/>
      </c>
    </row>
    <row r="238" spans="4:24" x14ac:dyDescent="0.2">
      <c r="D238" s="14" t="str">
        <f>[1]WwTW!D238</f>
        <v>TIDESWELL (STW)</v>
      </c>
      <c r="E238" s="14">
        <f>[1]WwTW!E238</f>
        <v>53.266385</v>
      </c>
      <c r="F238" s="14">
        <f>[1]WwTW!F238</f>
        <v>-1.770581</v>
      </c>
      <c r="H238" s="14">
        <f>[1]WwTW!H238</f>
        <v>35</v>
      </c>
      <c r="I238" s="14" t="str">
        <f>[1]WwTW!I238</f>
        <v>Measured</v>
      </c>
      <c r="J238" s="68">
        <f>[1]WwTW!J238</f>
        <v>4.1000000000000002E-2</v>
      </c>
      <c r="K238" s="14" t="str">
        <f>[1]WwTW!K238</f>
        <v>Measured</v>
      </c>
      <c r="L238" s="14"/>
      <c r="M238" s="14" t="str">
        <f>[1]WwTW!M238</f>
        <v>SAS Cphos</v>
      </c>
      <c r="O238" s="14" t="str">
        <f>[2]WwTW!O238</f>
        <v/>
      </c>
      <c r="P238" s="14" t="str">
        <f>[1]WwTW!P238</f>
        <v>Yes</v>
      </c>
      <c r="Q238" s="14" t="str">
        <f>[1]WwTW!Q238</f>
        <v>No</v>
      </c>
      <c r="R238" s="14" t="str">
        <f>[2]WwTW!R238</f>
        <v/>
      </c>
      <c r="T238" s="14" t="str">
        <f>[1]WwTW!T238</f>
        <v>N</v>
      </c>
      <c r="U238" s="14" t="str">
        <f>[1]WwTW!U238</f>
        <v>Not Manned</v>
      </c>
      <c r="V238" s="14" t="str">
        <f>[1]WwTW!V238</f>
        <v>13</v>
      </c>
      <c r="W238" s="14" t="str">
        <f>[1]WwTW!W238</f>
        <v>LESS THAN 7</v>
      </c>
      <c r="X238" s="14" t="str">
        <f>[1]WwTW!X238</f>
        <v/>
      </c>
    </row>
    <row r="239" spans="4:24" x14ac:dyDescent="0.2">
      <c r="D239" s="14" t="str">
        <f>[1]WwTW!D239</f>
        <v>TOTON (STW) (Long Eaton)</v>
      </c>
      <c r="E239" s="14">
        <f>[1]WwTW!E239</f>
        <v>52.900291000000003</v>
      </c>
      <c r="F239" s="14">
        <f>[1]WwTW!F239</f>
        <v>-1.2440880000000001</v>
      </c>
      <c r="H239" s="14">
        <f>[1]WwTW!H239</f>
        <v>12</v>
      </c>
      <c r="I239" s="14" t="str">
        <f>[1]WwTW!I239</f>
        <v>Measured</v>
      </c>
      <c r="J239" s="68">
        <f>[1]WwTW!J239</f>
        <v>1.9E-2</v>
      </c>
      <c r="K239" s="14" t="str">
        <f>[1]WwTW!K239</f>
        <v>Measured</v>
      </c>
      <c r="L239" s="14"/>
      <c r="M239" s="14" t="str">
        <f>[1]WwTW!M239</f>
        <v>SB SAS Cphos</v>
      </c>
      <c r="O239" s="14" t="str">
        <f>[2]WwTW!O239</f>
        <v/>
      </c>
      <c r="P239" s="14" t="str">
        <f>[1]WwTW!P239</f>
        <v>Yes</v>
      </c>
      <c r="Q239" s="14" t="str">
        <f>[1]WwTW!Q239</f>
        <v>Yes</v>
      </c>
      <c r="R239" s="14" t="str">
        <f>[2]WwTW!R239</f>
        <v/>
      </c>
      <c r="T239" s="14" t="str">
        <f>[1]WwTW!T239</f>
        <v>Y</v>
      </c>
      <c r="U239" s="14" t="str">
        <f>[1]WwTW!U239</f>
        <v>07:30 - 15:30 M-F</v>
      </c>
      <c r="V239" s="14" t="str">
        <f>[1]WwTW!V239</f>
        <v>28</v>
      </c>
      <c r="W239" s="14" t="str">
        <f>[1]WwTW!W239</f>
        <v>n/a</v>
      </c>
      <c r="X239" s="14" t="str">
        <f>[1]WwTW!X239</f>
        <v/>
      </c>
    </row>
    <row r="240" spans="4:24" x14ac:dyDescent="0.2">
      <c r="D240" s="14" t="str">
        <f>[1]WwTW!D240</f>
        <v>TRESCOTT (STW)</v>
      </c>
      <c r="E240" s="14">
        <f>[1]WwTW!E240</f>
        <v>52.576931999999999</v>
      </c>
      <c r="F240" s="14">
        <f>[1]WwTW!F240</f>
        <v>-2.215414</v>
      </c>
      <c r="H240" s="14">
        <f>[1]WwTW!H240</f>
        <v>500</v>
      </c>
      <c r="I240" s="14" t="str">
        <f>[1]WwTW!I240</f>
        <v>Measured</v>
      </c>
      <c r="J240" s="68">
        <f>[1]WwTW!J240</f>
        <v>6.4600000000000005E-2</v>
      </c>
      <c r="K240" s="14" t="str">
        <f>[1]WwTW!K240</f>
        <v>Measured</v>
      </c>
      <c r="L240" s="14"/>
      <c r="M240" s="14" t="str">
        <f>[1]WwTW!M240</f>
        <v>SB Cphos</v>
      </c>
      <c r="O240" s="14" t="str">
        <f>[2]WwTW!O240</f>
        <v/>
      </c>
      <c r="P240" s="14" t="str">
        <f>[1]WwTW!P240</f>
        <v>Yes</v>
      </c>
      <c r="Q240" s="14" t="str">
        <f>[1]WwTW!Q240</f>
        <v>No</v>
      </c>
      <c r="R240" s="14" t="str">
        <f>[2]WwTW!R240</f>
        <v/>
      </c>
      <c r="T240" s="14" t="str">
        <f>[1]WwTW!T240</f>
        <v>N</v>
      </c>
      <c r="U240" s="14" t="str">
        <f>[1]WwTW!U240</f>
        <v>Not Manned</v>
      </c>
      <c r="V240" s="14" t="str">
        <f>[1]WwTW!V240</f>
        <v>28</v>
      </c>
      <c r="W240" s="14" t="str">
        <f>[1]WwTW!W240</f>
        <v>LESS THAN 7</v>
      </c>
      <c r="X240" s="14" t="str">
        <f>[1]WwTW!X240</f>
        <v/>
      </c>
    </row>
    <row r="241" spans="4:24" x14ac:dyDescent="0.2">
      <c r="D241" s="14" t="str">
        <f>[1]WwTW!D241</f>
        <v>UPTON-ON-SEVERN WKS (STW)</v>
      </c>
      <c r="E241" s="14">
        <f>[1]WwTW!E241</f>
        <v>52.063470000000002</v>
      </c>
      <c r="F241" s="14">
        <f>[1]WwTW!F241</f>
        <v>-2.228647</v>
      </c>
      <c r="H241" s="14">
        <f>[1]WwTW!H241</f>
        <v>29</v>
      </c>
      <c r="I241" s="14" t="str">
        <f>[1]WwTW!I241</f>
        <v>Measured</v>
      </c>
      <c r="J241" s="68">
        <f>[1]WwTW!J241</f>
        <v>3.5000000000000003E-2</v>
      </c>
      <c r="K241" s="14" t="str">
        <f>[1]WwTW!K241</f>
        <v>Measured</v>
      </c>
      <c r="L241" s="14"/>
      <c r="M241" s="14" t="str">
        <f>[1]WwTW!M241</f>
        <v>SB</v>
      </c>
      <c r="O241" s="14" t="str">
        <f>[2]WwTW!O241</f>
        <v/>
      </c>
      <c r="P241" s="14" t="str">
        <f>[1]WwTW!P241</f>
        <v>No</v>
      </c>
      <c r="Q241" s="14" t="str">
        <f>[1]WwTW!Q241</f>
        <v>No</v>
      </c>
      <c r="R241" s="14" t="str">
        <f>[2]WwTW!R241</f>
        <v/>
      </c>
      <c r="T241" s="14" t="str">
        <f>[1]WwTW!T241</f>
        <v>N</v>
      </c>
      <c r="U241" s="14" t="str">
        <f>[1]WwTW!U241</f>
        <v>Not Manned</v>
      </c>
      <c r="V241" s="14" t="str">
        <f>[1]WwTW!V241</f>
        <v>18</v>
      </c>
      <c r="W241" s="14" t="str">
        <f>[1]WwTW!W241</f>
        <v>LESS THAN 7</v>
      </c>
      <c r="X241" s="14" t="str">
        <f>[1]WwTW!X241</f>
        <v/>
      </c>
    </row>
    <row r="242" spans="4:24" x14ac:dyDescent="0.2">
      <c r="D242" s="14" t="str">
        <f>[1]WwTW!D242</f>
        <v>UTTOXETER (STW)</v>
      </c>
      <c r="E242" s="14">
        <f>[1]WwTW!E242</f>
        <v>52.907854999999998</v>
      </c>
      <c r="F242" s="14">
        <f>[1]WwTW!F242</f>
        <v>-1.860201</v>
      </c>
      <c r="H242" s="14">
        <f>[1]WwTW!H242</f>
        <v>396</v>
      </c>
      <c r="I242" s="14" t="str">
        <f>[1]WwTW!I242</f>
        <v>Measured</v>
      </c>
      <c r="J242" s="68">
        <f>[1]WwTW!J242</f>
        <v>4.6800000000000001E-2</v>
      </c>
      <c r="K242" s="14" t="str">
        <f>[1]WwTW!K242</f>
        <v>Measured</v>
      </c>
      <c r="L242" s="14"/>
      <c r="M242" s="14" t="str">
        <f>[1]WwTW!M242</f>
        <v>SB Cphos</v>
      </c>
      <c r="O242" s="14" t="str">
        <f>[2]WwTW!O242</f>
        <v/>
      </c>
      <c r="P242" s="14" t="str">
        <f>[1]WwTW!P242</f>
        <v>Yes</v>
      </c>
      <c r="Q242" s="14" t="str">
        <f>[1]WwTW!Q242</f>
        <v>No</v>
      </c>
      <c r="R242" s="14" t="str">
        <f>[2]WwTW!R242</f>
        <v/>
      </c>
      <c r="T242" s="14" t="str">
        <f>[1]WwTW!T242</f>
        <v>N</v>
      </c>
      <c r="U242" s="14" t="str">
        <f>[1]WwTW!U242</f>
        <v>Not Manned</v>
      </c>
      <c r="V242" s="14" t="str">
        <f>[1]WwTW!V242</f>
        <v>28</v>
      </c>
      <c r="W242" s="14" t="str">
        <f>[1]WwTW!W242</f>
        <v>LESS THAN 7</v>
      </c>
      <c r="X242" s="14" t="str">
        <f>[1]WwTW!X242</f>
        <v/>
      </c>
    </row>
    <row r="243" spans="4:24" x14ac:dyDescent="0.2">
      <c r="D243" s="14" t="str">
        <f>[1]WwTW!D243</f>
        <v>WALKERINGHAM (STW)</v>
      </c>
      <c r="E243" s="14">
        <f>[1]WwTW!E243</f>
        <v>53.428086</v>
      </c>
      <c r="F243" s="14">
        <f>[1]WwTW!F243</f>
        <v>-0.83209599999999995</v>
      </c>
      <c r="H243" s="14">
        <f>[1]WwTW!H243</f>
        <v>50</v>
      </c>
      <c r="I243" s="14" t="str">
        <f>[1]WwTW!I243</f>
        <v>Measured</v>
      </c>
      <c r="J243" s="68">
        <f>[1]WwTW!J243</f>
        <v>3.9899999999999998E-2</v>
      </c>
      <c r="K243" s="14" t="str">
        <f>[1]WwTW!K243</f>
        <v>Measured</v>
      </c>
      <c r="L243" s="14"/>
      <c r="M243" s="14" t="str">
        <f>[1]WwTW!M243</f>
        <v>SB</v>
      </c>
      <c r="O243" s="14" t="str">
        <f>[2]WwTW!O243</f>
        <v/>
      </c>
      <c r="P243" s="14" t="str">
        <f>[1]WwTW!P243</f>
        <v>No</v>
      </c>
      <c r="Q243" s="14" t="str">
        <f>[1]WwTW!Q243</f>
        <v>No</v>
      </c>
      <c r="R243" s="14" t="str">
        <f>[2]WwTW!R243</f>
        <v/>
      </c>
      <c r="T243" s="14" t="str">
        <f>[1]WwTW!T243</f>
        <v>N</v>
      </c>
      <c r="U243" s="14" t="str">
        <f>[1]WwTW!U243</f>
        <v>Not Manned</v>
      </c>
      <c r="V243" s="14" t="str">
        <f>[1]WwTW!V243</f>
        <v>18</v>
      </c>
      <c r="W243" s="14" t="str">
        <f>[1]WwTW!W243</f>
        <v>14</v>
      </c>
      <c r="X243" s="14" t="str">
        <f>[1]WwTW!X243</f>
        <v/>
      </c>
    </row>
    <row r="244" spans="4:24" x14ac:dyDescent="0.2">
      <c r="D244" s="14" t="str">
        <f>[1]WwTW!D244</f>
        <v>WALSALL WOOD (STW)</v>
      </c>
      <c r="E244" s="14">
        <f>[1]WwTW!E244</f>
        <v>52.634599000000001</v>
      </c>
      <c r="F244" s="14">
        <f>[1]WwTW!F244</f>
        <v>-1.944223</v>
      </c>
      <c r="H244" s="14">
        <f>[1]WwTW!H244</f>
        <v>0</v>
      </c>
      <c r="I244" s="14" t="str">
        <f>[1]WwTW!I244</f>
        <v>Measured</v>
      </c>
      <c r="J244" s="68">
        <f>[1]WwTW!J244</f>
        <v>0</v>
      </c>
      <c r="K244" s="14" t="str">
        <f>[1]WwTW!K244</f>
        <v>Measured</v>
      </c>
      <c r="L244" s="14"/>
      <c r="M244" s="14" t="str">
        <f>[1]WwTW!M244</f>
        <v>SB</v>
      </c>
      <c r="O244" s="14" t="str">
        <f>[2]WwTW!O244</f>
        <v/>
      </c>
      <c r="P244" s="14" t="str">
        <f>[1]WwTW!P244</f>
        <v>Yes</v>
      </c>
      <c r="Q244" s="14" t="str">
        <f>[1]WwTW!Q244</f>
        <v>No</v>
      </c>
      <c r="R244" s="14" t="str">
        <f>[2]WwTW!R244</f>
        <v/>
      </c>
      <c r="T244" s="14" t="str">
        <f>[1]WwTW!T244</f>
        <v>N</v>
      </c>
      <c r="U244" s="14" t="str">
        <f>[1]WwTW!U244</f>
        <v>Not Manned</v>
      </c>
      <c r="V244" s="14" t="str">
        <f>[1]WwTW!V244</f>
        <v>18</v>
      </c>
      <c r="W244" s="14" t="str">
        <f>[1]WwTW!W244</f>
        <v>n/a</v>
      </c>
      <c r="X244" s="14" t="str">
        <f>[1]WwTW!X244</f>
        <v/>
      </c>
    </row>
    <row r="245" spans="4:24" x14ac:dyDescent="0.2">
      <c r="D245" s="14" t="str">
        <f>[1]WwTW!D245</f>
        <v>WALTHAM (STW)</v>
      </c>
      <c r="E245" s="14">
        <f>[1]WwTW!E245</f>
        <v>52.823345000000003</v>
      </c>
      <c r="F245" s="14">
        <f>[1]WwTW!F245</f>
        <v>-0.82467400000000002</v>
      </c>
      <c r="H245" s="14">
        <f>[1]WwTW!H245</f>
        <v>42</v>
      </c>
      <c r="I245" s="14" t="str">
        <f>[1]WwTW!I245</f>
        <v>Measured</v>
      </c>
      <c r="J245" s="68">
        <f>[1]WwTW!J245</f>
        <v>5.8099999999999999E-2</v>
      </c>
      <c r="K245" s="14" t="str">
        <f>[1]WwTW!K245</f>
        <v>Measured</v>
      </c>
      <c r="L245" s="14"/>
      <c r="M245" s="14" t="str">
        <f>[1]WwTW!M245</f>
        <v>SB</v>
      </c>
      <c r="O245" s="14" t="str">
        <f>[2]WwTW!O245</f>
        <v/>
      </c>
      <c r="P245" s="14" t="str">
        <f>[1]WwTW!P245</f>
        <v>No</v>
      </c>
      <c r="Q245" s="14" t="str">
        <f>[1]WwTW!Q245</f>
        <v>No</v>
      </c>
      <c r="R245" s="14" t="str">
        <f>[2]WwTW!R245</f>
        <v/>
      </c>
      <c r="T245" s="14" t="str">
        <f>[1]WwTW!T245</f>
        <v>N</v>
      </c>
      <c r="U245" s="14" t="str">
        <f>[1]WwTW!U245</f>
        <v>Not Manned</v>
      </c>
      <c r="V245" s="14" t="str">
        <f>[1]WwTW!V245</f>
        <v>18</v>
      </c>
      <c r="W245" s="14" t="str">
        <f>[1]WwTW!W245</f>
        <v>14</v>
      </c>
      <c r="X245" s="14" t="str">
        <f>[1]WwTW!X245</f>
        <v/>
      </c>
    </row>
    <row r="246" spans="4:24" x14ac:dyDescent="0.2">
      <c r="D246" s="14" t="str">
        <f>[1]WwTW!D246</f>
        <v>WANLIP (STW) (Leicester)</v>
      </c>
      <c r="E246" s="14">
        <f>[1]WwTW!E246</f>
        <v>52.697491999999997</v>
      </c>
      <c r="F246" s="14">
        <f>[1]WwTW!F246</f>
        <v>-1.1161179999999999</v>
      </c>
      <c r="H246" s="14">
        <f>[1]WwTW!H246</f>
        <v>191</v>
      </c>
      <c r="I246" s="14" t="str">
        <f>[1]WwTW!I246</f>
        <v>Measured</v>
      </c>
      <c r="J246" s="68">
        <f>[1]WwTW!J246</f>
        <v>4.6899999999999997E-2</v>
      </c>
      <c r="K246" s="14" t="str">
        <f>[1]WwTW!K246</f>
        <v>Measured</v>
      </c>
      <c r="L246" s="14"/>
      <c r="M246" s="14" t="str">
        <f>[1]WwTW!M246</f>
        <v>SAS Bphos</v>
      </c>
      <c r="O246" s="14" t="str">
        <f>[2]WwTW!O246</f>
        <v/>
      </c>
      <c r="P246" s="14" t="str">
        <f>[1]WwTW!P246</f>
        <v>Yes</v>
      </c>
      <c r="Q246" s="14" t="str">
        <f>[1]WwTW!Q246</f>
        <v>Yes</v>
      </c>
      <c r="R246" s="14" t="str">
        <f>[2]WwTW!R246</f>
        <v/>
      </c>
      <c r="T246" s="14" t="str">
        <f>[1]WwTW!T246</f>
        <v>Y</v>
      </c>
      <c r="U246" s="14" t="str">
        <f>[1]WwTW!U246</f>
        <v>07:30 - 15:30 M-F</v>
      </c>
      <c r="V246" s="14" t="str">
        <f>[1]WwTW!V246</f>
        <v>28</v>
      </c>
      <c r="W246" s="14" t="str">
        <f>[1]WwTW!W246</f>
        <v>n/a</v>
      </c>
      <c r="X246" s="14" t="str">
        <f>[1]WwTW!X246</f>
        <v/>
      </c>
    </row>
    <row r="247" spans="4:24" x14ac:dyDescent="0.2">
      <c r="D247" s="14" t="str">
        <f>[1]WwTW!D247</f>
        <v>WARMSWORTH (STW)</v>
      </c>
      <c r="E247" s="14">
        <f>[1]WwTW!E247</f>
        <v>53.492050999999996</v>
      </c>
      <c r="F247" s="14">
        <f>[1]WwTW!F247</f>
        <v>-1.1724939999999999</v>
      </c>
      <c r="H247" s="14">
        <f>[1]WwTW!H247</f>
        <v>134</v>
      </c>
      <c r="I247" s="14" t="str">
        <f>[1]WwTW!I247</f>
        <v>Measured</v>
      </c>
      <c r="J247" s="68">
        <f>[1]WwTW!J247</f>
        <v>4.6899999999999997E-2</v>
      </c>
      <c r="K247" s="14" t="str">
        <f>[1]WwTW!K247</f>
        <v>Measured</v>
      </c>
      <c r="L247" s="14"/>
      <c r="M247" s="14" t="str">
        <f>[1]WwTW!M247</f>
        <v>SB Cphos</v>
      </c>
      <c r="O247" s="14" t="str">
        <f>[2]WwTW!O247</f>
        <v/>
      </c>
      <c r="P247" s="14" t="str">
        <f>[1]WwTW!P247</f>
        <v>Yes</v>
      </c>
      <c r="Q247" s="14" t="str">
        <f>[1]WwTW!Q247</f>
        <v>No</v>
      </c>
      <c r="R247" s="14" t="str">
        <f>[2]WwTW!R247</f>
        <v/>
      </c>
      <c r="T247" s="14" t="str">
        <f>[1]WwTW!T247</f>
        <v>N</v>
      </c>
      <c r="U247" s="14" t="str">
        <f>[1]WwTW!U247</f>
        <v>Not Manned</v>
      </c>
      <c r="V247" s="14" t="str">
        <f>[1]WwTW!V247</f>
        <v>10</v>
      </c>
      <c r="W247" s="14" t="str">
        <f>[1]WwTW!W247</f>
        <v>LESS THAN 7</v>
      </c>
      <c r="X247" s="14" t="str">
        <f>[1]WwTW!X247</f>
        <v/>
      </c>
    </row>
    <row r="248" spans="4:24" x14ac:dyDescent="0.2">
      <c r="D248" s="14" t="str">
        <f>[1]WwTW!D248</f>
        <v>WARWICK - LONGBRIDGE (STW)</v>
      </c>
      <c r="E248" s="14">
        <f>[1]WwTW!E248</f>
        <v>52.265438000000003</v>
      </c>
      <c r="F248" s="14">
        <f>[1]WwTW!F248</f>
        <v>-1.5997920000000001</v>
      </c>
      <c r="H248" s="14">
        <f>[1]WwTW!H248</f>
        <v>281</v>
      </c>
      <c r="I248" s="14" t="str">
        <f>[1]WwTW!I248</f>
        <v>Measured</v>
      </c>
      <c r="J248" s="68">
        <f>[1]WwTW!J248</f>
        <v>4.48E-2</v>
      </c>
      <c r="K248" s="14" t="str">
        <f>[1]WwTW!K248</f>
        <v>Measured</v>
      </c>
      <c r="L248" s="14"/>
      <c r="M248" s="14" t="str">
        <f>[1]WwTW!M248</f>
        <v>SB Cphos</v>
      </c>
      <c r="O248" s="14" t="str">
        <f>[2]WwTW!O248</f>
        <v/>
      </c>
      <c r="P248" s="14" t="str">
        <f>[1]WwTW!P248</f>
        <v>Yes</v>
      </c>
      <c r="Q248" s="14" t="str">
        <f>[1]WwTW!Q248</f>
        <v>Yes</v>
      </c>
      <c r="R248" s="14" t="str">
        <f>[2]WwTW!R248</f>
        <v/>
      </c>
      <c r="T248" s="14" t="str">
        <f>[1]WwTW!T248</f>
        <v>N</v>
      </c>
      <c r="U248" s="14" t="str">
        <f>[1]WwTW!U248</f>
        <v>Not Manned</v>
      </c>
      <c r="V248" s="14" t="str">
        <f>[1]WwTW!V248</f>
        <v>28</v>
      </c>
      <c r="W248" s="14" t="str">
        <f>[1]WwTW!W248</f>
        <v>LESS THAN 7</v>
      </c>
      <c r="X248" s="14" t="str">
        <f>[1]WwTW!X248</f>
        <v/>
      </c>
    </row>
    <row r="249" spans="4:24" x14ac:dyDescent="0.2">
      <c r="D249" s="14" t="str">
        <f>[1]WwTW!D249</f>
        <v>WELLESBOURNE (STW)</v>
      </c>
      <c r="E249" s="14">
        <f>[1]WwTW!E249</f>
        <v>52.196058999999998</v>
      </c>
      <c r="F249" s="14">
        <f>[1]WwTW!F249</f>
        <v>-1.6047610000000001</v>
      </c>
      <c r="H249" s="14">
        <f>[1]WwTW!H249</f>
        <v>37</v>
      </c>
      <c r="I249" s="14" t="str">
        <f>[1]WwTW!I249</f>
        <v>Measured</v>
      </c>
      <c r="J249" s="68">
        <f>[1]WwTW!J249</f>
        <v>4.0399999999999998E-2</v>
      </c>
      <c r="K249" s="14" t="str">
        <f>[1]WwTW!K249</f>
        <v>Measured</v>
      </c>
      <c r="L249" s="14"/>
      <c r="M249" s="14" t="str">
        <f>[1]WwTW!M249</f>
        <v>SAS</v>
      </c>
      <c r="O249" s="14" t="str">
        <f>[2]WwTW!O249</f>
        <v/>
      </c>
      <c r="P249" s="14" t="str">
        <f>[1]WwTW!P249</f>
        <v>Yes</v>
      </c>
      <c r="Q249" s="14" t="str">
        <f>[1]WwTW!Q249</f>
        <v>No</v>
      </c>
      <c r="R249" s="14" t="str">
        <f>[2]WwTW!R249</f>
        <v/>
      </c>
      <c r="T249" s="14" t="str">
        <f>[1]WwTW!T249</f>
        <v>N</v>
      </c>
      <c r="U249" s="14" t="str">
        <f>[1]WwTW!U249</f>
        <v>Not Manned</v>
      </c>
      <c r="V249" s="14" t="str">
        <f>[1]WwTW!V249</f>
        <v>28</v>
      </c>
      <c r="W249" s="14" t="str">
        <f>[1]WwTW!W249</f>
        <v>LESS THAN 7</v>
      </c>
      <c r="X249" s="14" t="str">
        <f>[1]WwTW!X249</f>
        <v/>
      </c>
    </row>
    <row r="250" spans="4:24" x14ac:dyDescent="0.2">
      <c r="D250" s="14" t="str">
        <f>[1]WwTW!D250</f>
        <v>WEM - ASTON ROAD (STW)</v>
      </c>
      <c r="E250" s="14">
        <f>[1]WwTW!E250</f>
        <v>52.853645</v>
      </c>
      <c r="F250" s="14">
        <f>[1]WwTW!F250</f>
        <v>-2.715757</v>
      </c>
      <c r="H250" s="14">
        <f>[1]WwTW!H250</f>
        <v>94</v>
      </c>
      <c r="I250" s="14" t="str">
        <f>[1]WwTW!I250</f>
        <v>Measured</v>
      </c>
      <c r="J250" s="68">
        <f>[1]WwTW!J250</f>
        <v>6.5000000000000002E-2</v>
      </c>
      <c r="K250" s="14" t="str">
        <f>[1]WwTW!K250</f>
        <v>Measured</v>
      </c>
      <c r="L250" s="14"/>
      <c r="M250" s="14" t="str">
        <f>[1]WwTW!M250</f>
        <v>SB</v>
      </c>
      <c r="O250" s="14" t="str">
        <f>[2]WwTW!O250</f>
        <v/>
      </c>
      <c r="P250" s="14" t="str">
        <f>[1]WwTW!P250</f>
        <v>Yes</v>
      </c>
      <c r="Q250" s="14" t="str">
        <f>[1]WwTW!Q250</f>
        <v>No</v>
      </c>
      <c r="R250" s="14" t="str">
        <f>[2]WwTW!R250</f>
        <v/>
      </c>
      <c r="T250" s="14" t="str">
        <f>[1]WwTW!T250</f>
        <v>N</v>
      </c>
      <c r="U250" s="14" t="str">
        <f>[1]WwTW!U250</f>
        <v>Not Manned</v>
      </c>
      <c r="V250" s="14" t="str">
        <f>[1]WwTW!V250</f>
        <v>28</v>
      </c>
      <c r="W250" s="14" t="str">
        <f>[1]WwTW!W250</f>
        <v>14</v>
      </c>
      <c r="X250" s="14" t="str">
        <f>[1]WwTW!X250</f>
        <v/>
      </c>
    </row>
    <row r="251" spans="4:24" x14ac:dyDescent="0.2">
      <c r="D251" s="14" t="str">
        <f>[1]WwTW!D251</f>
        <v>WEST BURTON (STW)</v>
      </c>
      <c r="E251" s="14">
        <f>[1]WwTW!E251</f>
        <v>53.368572999999998</v>
      </c>
      <c r="F251" s="14">
        <f>[1]WwTW!F251</f>
        <v>-0.79250799999999999</v>
      </c>
      <c r="H251" s="14">
        <f>[1]WwTW!H251</f>
        <v>17</v>
      </c>
      <c r="I251" s="14" t="str">
        <f>[1]WwTW!I251</f>
        <v>Measured</v>
      </c>
      <c r="J251" s="68">
        <f>[1]WwTW!J251</f>
        <v>3.9600000000000003E-2</v>
      </c>
      <c r="K251" s="14" t="str">
        <f>[1]WwTW!K251</f>
        <v>Measured</v>
      </c>
      <c r="L251" s="14"/>
      <c r="M251" s="14" t="str">
        <f>[1]WwTW!M251</f>
        <v>SB</v>
      </c>
      <c r="O251" s="14" t="str">
        <f>[2]WwTW!O251</f>
        <v/>
      </c>
      <c r="P251" s="14" t="str">
        <f>[1]WwTW!P251</f>
        <v>No</v>
      </c>
      <c r="Q251" s="14" t="str">
        <f>[1]WwTW!Q251</f>
        <v>No</v>
      </c>
      <c r="R251" s="14" t="str">
        <f>[2]WwTW!R251</f>
        <v/>
      </c>
      <c r="T251" s="14" t="str">
        <f>[1]WwTW!T251</f>
        <v>N</v>
      </c>
      <c r="U251" s="14" t="str">
        <f>[1]WwTW!U251</f>
        <v>Not Manned</v>
      </c>
      <c r="V251" s="14" t="str">
        <f>[1]WwTW!V251</f>
        <v>18</v>
      </c>
      <c r="W251" s="14" t="str">
        <f>[1]WwTW!W251</f>
        <v>28</v>
      </c>
      <c r="X251" s="14" t="str">
        <f>[1]WwTW!X251</f>
        <v/>
      </c>
    </row>
    <row r="252" spans="4:24" x14ac:dyDescent="0.2">
      <c r="D252" s="14" t="str">
        <f>[1]WwTW!D252</f>
        <v>WESTWOOD BROOK (STW)</v>
      </c>
      <c r="E252" s="14">
        <f>[1]WwTW!E252</f>
        <v>53.135553000000002</v>
      </c>
      <c r="F252" s="14">
        <f>[1]WwTW!F252</f>
        <v>-1.3796679999999999</v>
      </c>
      <c r="H252" s="14">
        <f>[1]WwTW!H252</f>
        <v>140</v>
      </c>
      <c r="I252" s="14" t="str">
        <f>[1]WwTW!I252</f>
        <v>Measured</v>
      </c>
      <c r="J252" s="68">
        <f>[1]WwTW!J252</f>
        <v>3.7199999999999997E-2</v>
      </c>
      <c r="K252" s="14" t="str">
        <f>[1]WwTW!K252</f>
        <v>Measured</v>
      </c>
      <c r="L252" s="14"/>
      <c r="M252" s="14" t="str">
        <f>[1]WwTW!M252</f>
        <v>SB</v>
      </c>
      <c r="O252" s="14" t="str">
        <f>[2]WwTW!O252</f>
        <v/>
      </c>
      <c r="P252" s="14" t="str">
        <f>[1]WwTW!P252</f>
        <v>Yes</v>
      </c>
      <c r="Q252" s="14" t="str">
        <f>[1]WwTW!Q252</f>
        <v>No</v>
      </c>
      <c r="R252" s="14" t="str">
        <f>[2]WwTW!R252</f>
        <v/>
      </c>
      <c r="T252" s="14" t="str">
        <f>[1]WwTW!T252</f>
        <v>N</v>
      </c>
      <c r="U252" s="14" t="str">
        <f>[1]WwTW!U252</f>
        <v>Not Manned</v>
      </c>
      <c r="V252" s="14" t="str">
        <f>[1]WwTW!V252</f>
        <v>18</v>
      </c>
      <c r="W252" s="14" t="str">
        <f>[1]WwTW!W252</f>
        <v>LESS THAN 7</v>
      </c>
      <c r="X252" s="14" t="str">
        <f>[1]WwTW!X252</f>
        <v/>
      </c>
    </row>
    <row r="253" spans="4:24" x14ac:dyDescent="0.2">
      <c r="D253" s="14" t="str">
        <f>[1]WwTW!D253</f>
        <v>WHEATON ASTON (STW)</v>
      </c>
      <c r="E253" s="14">
        <f>[1]WwTW!E253</f>
        <v>52.710875000000001</v>
      </c>
      <c r="F253" s="14">
        <f>[1]WwTW!F253</f>
        <v>-2.2160730000000002</v>
      </c>
      <c r="H253" s="14">
        <f>[1]WwTW!H253</f>
        <v>3</v>
      </c>
      <c r="I253" s="14" t="str">
        <f>[1]WwTW!I253</f>
        <v>Measured</v>
      </c>
      <c r="J253" s="68">
        <f>[1]WwTW!J253</f>
        <v>2.3E-2</v>
      </c>
      <c r="K253" s="14" t="str">
        <f>[1]WwTW!K253</f>
        <v>Measured</v>
      </c>
      <c r="L253" s="14"/>
      <c r="M253" s="14" t="str">
        <f>[1]WwTW!M253</f>
        <v>CSAS Cphos</v>
      </c>
      <c r="O253" s="14" t="str">
        <f>[2]WwTW!O253</f>
        <v/>
      </c>
      <c r="P253" s="14" t="str">
        <f>[1]WwTW!P253</f>
        <v>Yes</v>
      </c>
      <c r="Q253" s="14" t="str">
        <f>[1]WwTW!Q253</f>
        <v>No</v>
      </c>
      <c r="R253" s="14" t="str">
        <f>[2]WwTW!R253</f>
        <v/>
      </c>
      <c r="T253" s="14" t="str">
        <f>[1]WwTW!T253</f>
        <v>N</v>
      </c>
      <c r="U253" s="14" t="str">
        <f>[1]WwTW!U253</f>
        <v>Not Manned</v>
      </c>
      <c r="V253" s="14" t="str">
        <f>[1]WwTW!V253</f>
        <v>18</v>
      </c>
      <c r="W253" s="14" t="str">
        <f>[1]WwTW!W253</f>
        <v>LESS THAN 7</v>
      </c>
      <c r="X253" s="14" t="str">
        <f>[1]WwTW!X253</f>
        <v/>
      </c>
    </row>
    <row r="254" spans="4:24" x14ac:dyDescent="0.2">
      <c r="D254" s="14" t="str">
        <f>[1]WwTW!D254</f>
        <v>WHETSTONE (STW)</v>
      </c>
      <c r="E254" s="14">
        <f>[1]WwTW!E254</f>
        <v>52.579455000000003</v>
      </c>
      <c r="F254" s="14">
        <f>[1]WwTW!F254</f>
        <v>-1.1835789999999999</v>
      </c>
      <c r="H254" s="14">
        <f>[1]WwTW!H254</f>
        <v>0</v>
      </c>
      <c r="I254" s="14" t="str">
        <f>[1]WwTW!I254</f>
        <v>Measured</v>
      </c>
      <c r="J254" s="68">
        <f>[1]WwTW!J254</f>
        <v>0</v>
      </c>
      <c r="K254" s="14" t="str">
        <f>[1]WwTW!K254</f>
        <v>Measured</v>
      </c>
      <c r="L254" s="14"/>
      <c r="M254" s="14" t="str">
        <f>[1]WwTW!M254</f>
        <v>SB</v>
      </c>
      <c r="O254" s="14" t="str">
        <f>[2]WwTW!O254</f>
        <v/>
      </c>
      <c r="P254" s="14" t="str">
        <f>[1]WwTW!P254</f>
        <v>Yes</v>
      </c>
      <c r="Q254" s="14" t="str">
        <f>[1]WwTW!Q254</f>
        <v>No</v>
      </c>
      <c r="R254" s="14" t="str">
        <f>[2]WwTW!R254</f>
        <v/>
      </c>
      <c r="T254" s="14" t="str">
        <f>[1]WwTW!T254</f>
        <v>N</v>
      </c>
      <c r="U254" s="14" t="str">
        <f>[1]WwTW!U254</f>
        <v>Not Manned</v>
      </c>
      <c r="V254" s="14">
        <f>[1]WwTW!V254</f>
        <v>28</v>
      </c>
      <c r="W254" s="14" t="str">
        <f>[1]WwTW!W254</f>
        <v>n/a</v>
      </c>
      <c r="X254" s="14">
        <f>[1]WwTW!X254</f>
        <v>0</v>
      </c>
    </row>
    <row r="255" spans="4:24" x14ac:dyDescent="0.2">
      <c r="D255" s="14" t="str">
        <f>[1]WwTW!D255</f>
        <v>WHITWELL (STW)</v>
      </c>
      <c r="E255" s="14">
        <f>[1]WwTW!E255</f>
        <v>53.275312</v>
      </c>
      <c r="F255" s="14">
        <f>[1]WwTW!F255</f>
        <v>-1.1946540000000001</v>
      </c>
      <c r="H255" s="14">
        <f>[1]WwTW!H255</f>
        <v>47</v>
      </c>
      <c r="I255" s="14" t="str">
        <f>[1]WwTW!I255</f>
        <v>Measured</v>
      </c>
      <c r="J255" s="68">
        <f>[1]WwTW!J255</f>
        <v>5.2699999999999997E-2</v>
      </c>
      <c r="K255" s="14" t="str">
        <f>[1]WwTW!K255</f>
        <v>Measured</v>
      </c>
      <c r="L255" s="14"/>
      <c r="M255" s="14" t="str">
        <f>[1]WwTW!M255</f>
        <v>CSAS Cphos</v>
      </c>
      <c r="O255" s="14" t="str">
        <f>[2]WwTW!O255</f>
        <v/>
      </c>
      <c r="P255" s="14" t="str">
        <f>[1]WwTW!P255</f>
        <v>No</v>
      </c>
      <c r="Q255" s="14" t="str">
        <f>[1]WwTW!Q255</f>
        <v>No</v>
      </c>
      <c r="R255" s="14" t="str">
        <f>[2]WwTW!R255</f>
        <v/>
      </c>
      <c r="T255" s="14" t="str">
        <f>[1]WwTW!T255</f>
        <v>N</v>
      </c>
      <c r="U255" s="14" t="str">
        <f>[1]WwTW!U255</f>
        <v>Not Manned</v>
      </c>
      <c r="V255" s="14" t="str">
        <f>[1]WwTW!V255</f>
        <v>28</v>
      </c>
      <c r="W255" s="14" t="str">
        <f>[1]WwTW!W255</f>
        <v>LESS THAN 7</v>
      </c>
      <c r="X255" s="14" t="str">
        <f>[1]WwTW!X255</f>
        <v/>
      </c>
    </row>
    <row r="256" spans="4:24" x14ac:dyDescent="0.2">
      <c r="D256" s="14" t="str">
        <f>[1]WwTW!D256</f>
        <v>WIGSTON (STW)</v>
      </c>
      <c r="E256" s="14">
        <f>[1]WwTW!E256</f>
        <v>52.559544000000002</v>
      </c>
      <c r="F256" s="14">
        <f>[1]WwTW!F256</f>
        <v>-1.1296630000000001</v>
      </c>
      <c r="H256" s="14">
        <f>[1]WwTW!H256</f>
        <v>505</v>
      </c>
      <c r="I256" s="14" t="str">
        <f>[1]WwTW!I256</f>
        <v>Measured</v>
      </c>
      <c r="J256" s="68">
        <f>[1]WwTW!J256</f>
        <v>4.6300000000000001E-2</v>
      </c>
      <c r="K256" s="14" t="str">
        <f>[1]WwTW!K256</f>
        <v>Measured</v>
      </c>
      <c r="L256" s="14"/>
      <c r="M256" s="14" t="str">
        <f>[1]WwTW!M256</f>
        <v>SB Cphos</v>
      </c>
      <c r="O256" s="14"/>
      <c r="P256" s="14" t="str">
        <f>[1]WwTW!P256</f>
        <v>Yes</v>
      </c>
      <c r="Q256" s="14" t="str">
        <f>[1]WwTW!Q256</f>
        <v>No</v>
      </c>
      <c r="R256" s="14" t="str">
        <f>[2]WwTW!R256</f>
        <v/>
      </c>
      <c r="T256" s="14" t="str">
        <f>[2]WwTW!T256</f>
        <v>Y</v>
      </c>
      <c r="U256" s="14" t="str">
        <f>[2]WwTW!U256</f>
        <v>Not Manned</v>
      </c>
      <c r="V256" s="73" t="str">
        <f>[2]WwTW!V256</f>
        <v>28</v>
      </c>
      <c r="W256" s="14" t="str">
        <f>[2]WwTW!W256</f>
        <v>n/a</v>
      </c>
      <c r="X256" s="14"/>
    </row>
    <row r="257" spans="4:24" x14ac:dyDescent="0.2">
      <c r="D257" s="14" t="str">
        <f>[1]WwTW!D257</f>
        <v>WINCHCOMBE (STW)</v>
      </c>
      <c r="E257" s="14">
        <f>[1]WwTW!E257</f>
        <v>51.962257000000001</v>
      </c>
      <c r="F257" s="14">
        <f>[1]WwTW!F257</f>
        <v>-1.956566</v>
      </c>
      <c r="H257" s="14">
        <f>[1]WwTW!H257</f>
        <v>49</v>
      </c>
      <c r="I257" s="14" t="str">
        <f>[1]WwTW!I257</f>
        <v>Measured</v>
      </c>
      <c r="J257" s="68">
        <f>[1]WwTW!J257</f>
        <v>4.3200000000000002E-2</v>
      </c>
      <c r="K257" s="14" t="str">
        <f>[1]WwTW!K257</f>
        <v>Measured</v>
      </c>
      <c r="L257" s="14"/>
      <c r="M257" s="14" t="str">
        <f>[1]WwTW!M257</f>
        <v>SB</v>
      </c>
      <c r="O257" s="14"/>
      <c r="P257" s="14" t="str">
        <f>[1]WwTW!P257</f>
        <v>No</v>
      </c>
      <c r="Q257" s="14" t="str">
        <f>[1]WwTW!Q257</f>
        <v>No</v>
      </c>
      <c r="R257" s="14"/>
      <c r="T257" s="14" t="str">
        <f>[2]WwTW!T257</f>
        <v>Y</v>
      </c>
      <c r="U257" s="14" t="str">
        <f>[2]WwTW!U257</f>
        <v>Not Manned</v>
      </c>
      <c r="V257" s="73" t="str">
        <f>[2]WwTW!V257</f>
        <v>28</v>
      </c>
      <c r="W257" s="14" t="str">
        <f>[2]WwTW!W257</f>
        <v>n/a</v>
      </c>
      <c r="X257" s="14"/>
    </row>
    <row r="258" spans="4:24" x14ac:dyDescent="0.2">
      <c r="D258" s="14" t="str">
        <f>[1]WwTW!D258</f>
        <v>WIRKSWORTH (STW)</v>
      </c>
      <c r="E258" s="14">
        <f>[1]WwTW!E258</f>
        <v>53.067196000000003</v>
      </c>
      <c r="F258" s="14">
        <f>[1]WwTW!F258</f>
        <v>-1.577639</v>
      </c>
      <c r="H258" s="14">
        <f>[1]WwTW!H258</f>
        <v>112</v>
      </c>
      <c r="I258" s="14" t="str">
        <f>[1]WwTW!I258</f>
        <v>Measured</v>
      </c>
      <c r="J258" s="68">
        <f>[1]WwTW!J258</f>
        <v>5.1900000000000002E-2</v>
      </c>
      <c r="K258" s="14" t="str">
        <f>[1]WwTW!K258</f>
        <v>Measured</v>
      </c>
      <c r="L258" s="14"/>
      <c r="M258" s="14" t="str">
        <f>[1]WwTW!M258</f>
        <v>SB CPhos</v>
      </c>
      <c r="O258" s="14"/>
      <c r="P258" s="14" t="str">
        <f>[1]WwTW!P258</f>
        <v>Yes</v>
      </c>
      <c r="Q258" s="14" t="str">
        <f>[1]WwTW!Q258</f>
        <v>No</v>
      </c>
      <c r="R258" s="14"/>
      <c r="T258" s="14" t="str">
        <f>[2]WwTW!T258</f>
        <v>N</v>
      </c>
      <c r="U258" s="14" t="str">
        <f>[2]WwTW!U258</f>
        <v>Not Manned</v>
      </c>
      <c r="V258" s="73" t="str">
        <f>[2]WwTW!V258</f>
        <v>18</v>
      </c>
      <c r="W258" s="14" t="str">
        <f>[2]WwTW!W258</f>
        <v>LESS THAN 7</v>
      </c>
      <c r="X258" s="14"/>
    </row>
    <row r="259" spans="4:24" x14ac:dyDescent="0.2">
      <c r="D259" s="14" t="str">
        <f>[1]WwTW!D259</f>
        <v>WOLSTON (STW)</v>
      </c>
      <c r="E259" s="14">
        <f>[1]WwTW!E259</f>
        <v>52.368169999999999</v>
      </c>
      <c r="F259" s="14">
        <f>[1]WwTW!F259</f>
        <v>-1.4138139999999999</v>
      </c>
      <c r="H259" s="14">
        <f>[1]WwTW!H259</f>
        <v>15</v>
      </c>
      <c r="I259" s="14" t="str">
        <f>[1]WwTW!I259</f>
        <v>Measured</v>
      </c>
      <c r="J259" s="68">
        <f>[1]WwTW!J259</f>
        <v>4.1099999999999998E-2</v>
      </c>
      <c r="K259" s="14" t="str">
        <f>[1]WwTW!K259</f>
        <v>Measured</v>
      </c>
      <c r="L259" s="14"/>
      <c r="M259" s="14" t="str">
        <f>[1]WwTW!M259</f>
        <v>CSAS Cphos</v>
      </c>
      <c r="O259" s="14"/>
      <c r="P259" s="14" t="str">
        <f>[1]WwTW!P259</f>
        <v>Yes</v>
      </c>
      <c r="Q259" s="14" t="str">
        <f>[1]WwTW!Q259</f>
        <v>No</v>
      </c>
      <c r="R259" s="14"/>
      <c r="T259" s="14" t="str">
        <f>[2]WwTW!T259</f>
        <v>N</v>
      </c>
      <c r="U259" s="14" t="str">
        <f>[2]WwTW!U259</f>
        <v>Not Manned</v>
      </c>
      <c r="V259" s="73">
        <f>[2]WwTW!V259</f>
        <v>28</v>
      </c>
      <c r="W259" s="14" t="str">
        <f>[2]WwTW!W259</f>
        <v>LESS THAN 7</v>
      </c>
      <c r="X259" s="14"/>
    </row>
    <row r="260" spans="4:24" x14ac:dyDescent="0.2">
      <c r="D260" s="14" t="str">
        <f>[1]WwTW!D260</f>
        <v>WOOD EATON (STW)</v>
      </c>
      <c r="E260" s="14">
        <f>[1]WwTW!E260</f>
        <v>52.766567999999999</v>
      </c>
      <c r="F260" s="14">
        <f>[1]WwTW!F260</f>
        <v>-2.2370999999999999</v>
      </c>
      <c r="H260" s="14">
        <f>[1]WwTW!H260</f>
        <v>49</v>
      </c>
      <c r="I260" s="14" t="str">
        <f>[1]WwTW!I260</f>
        <v>Measured</v>
      </c>
      <c r="J260" s="68">
        <f>[1]WwTW!J260</f>
        <v>3.6600000000000001E-2</v>
      </c>
      <c r="K260" s="14" t="str">
        <f>[1]WwTW!K260</f>
        <v>Measured</v>
      </c>
      <c r="L260" s="14"/>
      <c r="M260" s="14" t="str">
        <f>[1]WwTW!M260</f>
        <v>SB</v>
      </c>
      <c r="O260" s="14"/>
      <c r="P260" s="14" t="str">
        <f>[1]WwTW!P260</f>
        <v>Yes</v>
      </c>
      <c r="Q260" s="14" t="str">
        <f>[1]WwTW!Q260</f>
        <v>No</v>
      </c>
      <c r="R260" s="14"/>
      <c r="T260" s="14" t="str">
        <f>[2]WwTW!T260</f>
        <v>N</v>
      </c>
      <c r="U260" s="14" t="str">
        <f>[2]WwTW!U260</f>
        <v>Not Manned</v>
      </c>
      <c r="V260" s="73">
        <f>[2]WwTW!V260</f>
        <v>18</v>
      </c>
      <c r="W260" s="14" t="str">
        <f>[2]WwTW!W260</f>
        <v>LESS THAN 7</v>
      </c>
      <c r="X260" s="14"/>
    </row>
    <row r="261" spans="4:24" x14ac:dyDescent="0.2">
      <c r="D261" s="14" t="str">
        <f>[1]WwTW!D261</f>
        <v>WOOTTON WAWEN (STW)</v>
      </c>
      <c r="E261" s="14">
        <f>[1]WwTW!E261</f>
        <v>52.256278000000002</v>
      </c>
      <c r="F261" s="14">
        <f>[1]WwTW!F261</f>
        <v>-1.782978</v>
      </c>
      <c r="H261" s="14">
        <f>[1]WwTW!H261</f>
        <v>27</v>
      </c>
      <c r="I261" s="14" t="str">
        <f>[1]WwTW!I261</f>
        <v>Measured</v>
      </c>
      <c r="J261" s="68">
        <f>[1]WwTW!J261</f>
        <v>3.1E-2</v>
      </c>
      <c r="K261" s="14" t="str">
        <f>[1]WwTW!K261</f>
        <v>Measured</v>
      </c>
      <c r="L261" s="14"/>
      <c r="M261" s="14" t="str">
        <f>[1]WwTW!M261</f>
        <v>CSAS Cphos</v>
      </c>
      <c r="O261" s="14"/>
      <c r="P261" s="14" t="str">
        <f>[1]WwTW!P261</f>
        <v>Yes</v>
      </c>
      <c r="Q261" s="14" t="str">
        <f>[1]WwTW!Q261</f>
        <v>No</v>
      </c>
      <c r="R261" s="14"/>
      <c r="T261" s="14" t="str">
        <f>[2]WwTW!T261</f>
        <v>N</v>
      </c>
      <c r="U261" s="14" t="str">
        <f>[2]WwTW!U261</f>
        <v>Not Manned</v>
      </c>
      <c r="V261" s="73">
        <f>[2]WwTW!V261</f>
        <v>28</v>
      </c>
      <c r="W261" s="14" t="str">
        <f>[2]WwTW!W261</f>
        <v>LESS THAN 7</v>
      </c>
      <c r="X261" s="14"/>
    </row>
    <row r="262" spans="4:24" x14ac:dyDescent="0.2">
      <c r="D262" s="14" t="str">
        <f>[1]WwTW!D262</f>
        <v>WORCESTER - BROMWICH ROAD (STW)</v>
      </c>
      <c r="E262" s="14">
        <f>[1]WwTW!E262</f>
        <v>52.179808999999999</v>
      </c>
      <c r="F262" s="14">
        <f>[1]WwTW!F262</f>
        <v>-2.2301500000000001</v>
      </c>
      <c r="H262" s="14">
        <f>[1]WwTW!H262</f>
        <v>3</v>
      </c>
      <c r="I262" s="14" t="str">
        <f>[1]WwTW!I262</f>
        <v>Measured</v>
      </c>
      <c r="J262" s="68">
        <f>[1]WwTW!J262</f>
        <v>2.18E-2</v>
      </c>
      <c r="K262" s="14" t="str">
        <f>[1]WwTW!K262</f>
        <v>Measured</v>
      </c>
      <c r="L262" s="14"/>
      <c r="M262" s="14" t="str">
        <f>[1]WwTW!M262</f>
        <v>SAS</v>
      </c>
      <c r="O262" s="14"/>
      <c r="P262" s="14" t="str">
        <f>[1]WwTW!P262</f>
        <v>Yes</v>
      </c>
      <c r="Q262" s="14" t="str">
        <f>[1]WwTW!Q262</f>
        <v>Yes</v>
      </c>
      <c r="R262" s="14"/>
      <c r="T262" s="14" t="str">
        <f>[2]WwTW!T262</f>
        <v>N</v>
      </c>
      <c r="U262" s="14" t="str">
        <f>[2]WwTW!U262</f>
        <v>Not Manned</v>
      </c>
      <c r="V262" s="73">
        <f>[2]WwTW!V262</f>
        <v>28</v>
      </c>
      <c r="W262" s="14" t="str">
        <f>[2]WwTW!W262</f>
        <v>n/a</v>
      </c>
      <c r="X262" s="14"/>
    </row>
    <row r="263" spans="4:24" x14ac:dyDescent="0.2">
      <c r="D263" s="14" t="str">
        <f>[1]WwTW!D263</f>
        <v>WORKSOP-MANTON (STW)</v>
      </c>
      <c r="E263" s="14">
        <f>[1]WwTW!E263</f>
        <v>53.306223000000003</v>
      </c>
      <c r="F263" s="14">
        <f>[1]WwTW!F263</f>
        <v>-1.0830489999999999</v>
      </c>
      <c r="H263" s="14">
        <f>[1]WwTW!H263</f>
        <v>1</v>
      </c>
      <c r="I263" s="14" t="str">
        <f>[1]WwTW!I263</f>
        <v>Measured</v>
      </c>
      <c r="J263" s="68">
        <f>[1]WwTW!J263</f>
        <v>2.41E-2</v>
      </c>
      <c r="K263" s="14" t="str">
        <f>[1]WwTW!K263</f>
        <v>Measured</v>
      </c>
      <c r="L263" s="14"/>
      <c r="M263" s="14" t="str">
        <f>[1]WwTW!M263</f>
        <v>SB Cphos</v>
      </c>
      <c r="O263" s="14"/>
      <c r="P263" s="14" t="str">
        <f>[1]WwTW!P263</f>
        <v>Yes</v>
      </c>
      <c r="Q263" s="14" t="str">
        <f>[1]WwTW!Q263</f>
        <v>Yes</v>
      </c>
      <c r="R263" s="14"/>
      <c r="T263" s="14" t="str">
        <f>[2]WwTW!T263</f>
        <v>N</v>
      </c>
      <c r="U263" s="14" t="str">
        <f>[2]WwTW!U263</f>
        <v>Not Manned</v>
      </c>
      <c r="V263" s="73" t="str">
        <f>[2]WwTW!V263</f>
        <v>18</v>
      </c>
      <c r="W263" s="14" t="str">
        <f>[2]WwTW!W263</f>
        <v>LESS THAN 7</v>
      </c>
      <c r="X263" s="14"/>
    </row>
    <row r="264" spans="4:24" x14ac:dyDescent="0.2">
      <c r="D264" s="14" t="str">
        <f>[1]WwTW!D264</f>
        <v>WORTHINGTON (STW)</v>
      </c>
      <c r="E264" s="14">
        <f>[1]WwTW!E264</f>
        <v>52.785964</v>
      </c>
      <c r="F264" s="14">
        <f>[1]WwTW!F264</f>
        <v>-1.3994660000000001</v>
      </c>
      <c r="H264" s="14">
        <f>[1]WwTW!H264</f>
        <v>50</v>
      </c>
      <c r="I264" s="14" t="str">
        <f>[1]WwTW!I264</f>
        <v>Measured</v>
      </c>
      <c r="J264" s="68">
        <f>[1]WwTW!J264</f>
        <v>5.8500000000000003E-2</v>
      </c>
      <c r="K264" s="14" t="str">
        <f>[1]WwTW!K264</f>
        <v>Measured</v>
      </c>
      <c r="L264" s="14"/>
      <c r="M264" s="14" t="str">
        <f>[1]WwTW!M264</f>
        <v>SB</v>
      </c>
      <c r="O264" s="14"/>
      <c r="P264" s="14" t="str">
        <f>[1]WwTW!P264</f>
        <v>No</v>
      </c>
      <c r="Q264" s="14" t="str">
        <f>[1]WwTW!Q264</f>
        <v>No</v>
      </c>
      <c r="R264" s="14"/>
      <c r="T264" s="14" t="str">
        <f>[2]WwTW!T264</f>
        <v>N</v>
      </c>
      <c r="U264" s="14" t="str">
        <f>[2]WwTW!U264</f>
        <v>Not Manned</v>
      </c>
      <c r="V264" s="73" t="str">
        <f>[2]WwTW!V264</f>
        <v>18</v>
      </c>
      <c r="W264" s="14" t="str">
        <f>[2]WwTW!W264</f>
        <v>LESS THAN 7</v>
      </c>
      <c r="X264" s="14"/>
    </row>
  </sheetData>
  <protectedRanges>
    <protectedRange sqref="D10:X1273" name="Range1"/>
  </protectedRanges>
  <mergeCells count="5">
    <mergeCell ref="D2:X2"/>
    <mergeCell ref="D4:F4"/>
    <mergeCell ref="H4:M4"/>
    <mergeCell ref="O4:R4"/>
    <mergeCell ref="T4:X4"/>
  </mergeCells>
  <pageMargins left="0.7" right="0.7" top="0.75" bottom="0.75" header="0.3" footer="0.3"/>
  <pageSetup paperSize="8" scale="47" orientation="landscape" horizontalDpi="1200" verticalDpi="1200" r:id="rId1"/>
  <headerFooter>
    <oddFoote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AA719"/>
  <sheetViews>
    <sheetView showGridLines="0" tabSelected="1" zoomScale="70" zoomScaleNormal="70" workbookViewId="0">
      <selection activeCell="Q3" sqref="Q3"/>
    </sheetView>
  </sheetViews>
  <sheetFormatPr defaultRowHeight="14.25" x14ac:dyDescent="0.2"/>
  <cols>
    <col min="1" max="1" width="4.375" customWidth="1"/>
    <col min="2" max="2" width="24.75" customWidth="1"/>
    <col min="3" max="3" width="3.5" style="13" customWidth="1"/>
    <col min="4" max="4" width="30" customWidth="1"/>
    <col min="5" max="5" width="17.5" customWidth="1"/>
    <col min="6" max="6" width="16.75" customWidth="1"/>
    <col min="7" max="7" width="3.5" style="13" customWidth="1"/>
    <col min="8" max="8" width="24.25" customWidth="1"/>
    <col min="9" max="9" width="21.375" customWidth="1"/>
  </cols>
  <sheetData>
    <row r="1" spans="2:27" s="32" customFormat="1" ht="20.25" x14ac:dyDescent="0.2">
      <c r="B1" s="11" t="s">
        <v>116</v>
      </c>
      <c r="C1" s="11"/>
      <c r="D1" s="11"/>
      <c r="E1" s="11"/>
      <c r="F1" s="11"/>
      <c r="G1" s="11"/>
      <c r="H1" s="11" t="str">
        <f>'Contact information'!C6</f>
        <v>Severn Trent Water</v>
      </c>
      <c r="I1" s="11"/>
      <c r="J1"/>
      <c r="K1"/>
      <c r="L1"/>
      <c r="M1"/>
      <c r="N1" s="31"/>
      <c r="O1" s="31"/>
      <c r="P1" s="31"/>
      <c r="Q1" s="31"/>
      <c r="R1" s="31"/>
      <c r="S1" s="31"/>
      <c r="T1" s="31"/>
      <c r="U1" s="31"/>
      <c r="V1" s="31"/>
      <c r="W1" s="31"/>
      <c r="X1" s="31"/>
      <c r="Y1" s="31"/>
      <c r="Z1" s="31"/>
      <c r="AA1" s="31"/>
    </row>
    <row r="2" spans="2:27" s="32" customFormat="1" ht="55.9" customHeight="1" thickBot="1" x14ac:dyDescent="0.25">
      <c r="B2" s="93" t="s">
        <v>155</v>
      </c>
      <c r="C2" s="93"/>
      <c r="D2" s="93"/>
      <c r="E2" s="93"/>
      <c r="F2" s="93"/>
      <c r="G2" s="93"/>
      <c r="H2" s="93"/>
      <c r="I2" s="93"/>
      <c r="J2"/>
      <c r="K2"/>
      <c r="L2"/>
      <c r="M2"/>
      <c r="N2"/>
      <c r="O2"/>
      <c r="P2"/>
      <c r="Q2"/>
      <c r="R2"/>
      <c r="S2"/>
      <c r="T2"/>
      <c r="U2"/>
      <c r="V2"/>
      <c r="W2"/>
      <c r="X2"/>
      <c r="Y2"/>
    </row>
    <row r="3" spans="2:27" ht="85.15" customHeight="1" x14ac:dyDescent="0.2">
      <c r="B3" s="15" t="s">
        <v>172</v>
      </c>
      <c r="D3" s="94"/>
      <c r="E3" s="95"/>
      <c r="F3" s="95"/>
      <c r="G3" s="95"/>
      <c r="H3" s="95"/>
      <c r="I3" s="95"/>
    </row>
    <row r="4" spans="2:27" ht="15" customHeight="1" thickBot="1" x14ac:dyDescent="0.25">
      <c r="H4" s="13"/>
    </row>
    <row r="5" spans="2:27" ht="47.45" customHeight="1" thickBot="1" x14ac:dyDescent="0.25">
      <c r="D5" s="90" t="s">
        <v>107</v>
      </c>
      <c r="E5" s="91"/>
      <c r="F5" s="92"/>
      <c r="H5" s="90" t="s">
        <v>108</v>
      </c>
      <c r="I5" s="92"/>
    </row>
    <row r="6" spans="2:27" ht="22.15" customHeight="1" thickBot="1" x14ac:dyDescent="0.25">
      <c r="B6" s="15" t="s">
        <v>158</v>
      </c>
      <c r="D6" s="15">
        <v>1</v>
      </c>
      <c r="E6" s="15">
        <v>2</v>
      </c>
      <c r="F6" s="15">
        <v>3</v>
      </c>
      <c r="H6" s="15">
        <v>1</v>
      </c>
      <c r="I6" s="15">
        <v>2</v>
      </c>
      <c r="J6" s="13"/>
    </row>
    <row r="7" spans="2:27" ht="28.5" x14ac:dyDescent="0.2">
      <c r="B7" s="15" t="s">
        <v>10</v>
      </c>
      <c r="D7" s="5" t="s">
        <v>8</v>
      </c>
      <c r="E7" s="5" t="s">
        <v>61</v>
      </c>
      <c r="F7" s="5" t="s">
        <v>62</v>
      </c>
      <c r="H7" s="2" t="s">
        <v>178</v>
      </c>
      <c r="I7" s="2" t="s">
        <v>16</v>
      </c>
    </row>
    <row r="8" spans="2:27" ht="85.5" x14ac:dyDescent="0.2">
      <c r="B8" s="16" t="s">
        <v>9</v>
      </c>
      <c r="D8" s="2" t="s">
        <v>7</v>
      </c>
      <c r="E8" s="2" t="s">
        <v>49</v>
      </c>
      <c r="F8" s="2" t="s">
        <v>50</v>
      </c>
      <c r="H8" s="6" t="s">
        <v>177</v>
      </c>
      <c r="I8" s="2" t="s">
        <v>45</v>
      </c>
    </row>
    <row r="9" spans="2:27" s="63" customFormat="1" x14ac:dyDescent="0.2">
      <c r="B9" s="56" t="s">
        <v>170</v>
      </c>
      <c r="C9" s="57"/>
      <c r="D9" s="59"/>
      <c r="E9" s="61" t="s">
        <v>171</v>
      </c>
      <c r="F9" s="61" t="s">
        <v>171</v>
      </c>
      <c r="G9" s="57"/>
      <c r="H9" s="62">
        <v>0</v>
      </c>
      <c r="I9" s="7"/>
    </row>
    <row r="10" spans="2:27" ht="24" customHeight="1" thickBot="1" x14ac:dyDescent="0.25">
      <c r="B10" s="17" t="s">
        <v>74</v>
      </c>
      <c r="D10" s="12" t="s">
        <v>21</v>
      </c>
      <c r="E10" s="12" t="s">
        <v>21</v>
      </c>
      <c r="F10" s="12" t="s">
        <v>21</v>
      </c>
      <c r="H10" s="12" t="s">
        <v>21</v>
      </c>
      <c r="I10" s="7"/>
    </row>
    <row r="11" spans="2:27" s="13" customFormat="1" x14ac:dyDescent="0.2">
      <c r="T11" s="19"/>
      <c r="V11" s="19"/>
      <c r="W11" s="19"/>
      <c r="X11" s="19"/>
    </row>
    <row r="12" spans="2:27" x14ac:dyDescent="0.2">
      <c r="B12" s="13"/>
      <c r="D12" s="14" t="str">
        <f>'[1]Small WwTW'!D12</f>
        <v>ABBERLEY - SEPTIC TANK (STW)</v>
      </c>
      <c r="E12" s="14">
        <f>'[1]Small WwTW'!E12</f>
        <v>52.307766000000001</v>
      </c>
      <c r="F12" s="14">
        <f>'[1]Small WwTW'!F12</f>
        <v>-2.3622450000000002</v>
      </c>
      <c r="H12" s="14" t="str">
        <f>'[1]Small WwTW'!H12</f>
        <v>&lt;70</v>
      </c>
      <c r="I12" s="14" t="str">
        <f>'[1]Small WwTW'!I12</f>
        <v>P</v>
      </c>
    </row>
    <row r="13" spans="2:27" x14ac:dyDescent="0.2">
      <c r="B13" s="13"/>
      <c r="D13" s="14" t="str">
        <f>'[1]Small WwTW'!D13</f>
        <v>ABBERLEY - THE COMMON (STW)</v>
      </c>
      <c r="E13" s="14">
        <f>'[1]Small WwTW'!E13</f>
        <v>52.305269000000003</v>
      </c>
      <c r="F13" s="14">
        <f>'[1]Small WwTW'!F13</f>
        <v>-2.3757929999999998</v>
      </c>
      <c r="H13" s="14" t="str">
        <f>'[1]Small WwTW'!H13</f>
        <v>&lt;70</v>
      </c>
      <c r="I13" s="14" t="str">
        <f>'[1]Small WwTW'!I13</f>
        <v>SB</v>
      </c>
    </row>
    <row r="14" spans="2:27" x14ac:dyDescent="0.2">
      <c r="B14" s="13"/>
      <c r="D14" s="14" t="str">
        <f>'[1]Small WwTW'!D14</f>
        <v>ABBERLEY SUFFOLK LANE (STW)</v>
      </c>
      <c r="E14" s="14">
        <f>'[1]Small WwTW'!E14</f>
        <v>52.310436000000003</v>
      </c>
      <c r="F14" s="14">
        <f>'[1]Small WwTW'!F14</f>
        <v>-2.3710689999999999</v>
      </c>
      <c r="H14" s="14" t="str">
        <f>'[1]Small WwTW'!H14</f>
        <v>&lt;70</v>
      </c>
      <c r="I14" s="14" t="str">
        <f>'[1]Small WwTW'!I14</f>
        <v>SB</v>
      </c>
    </row>
    <row r="15" spans="2:27" x14ac:dyDescent="0.2">
      <c r="B15" s="13"/>
      <c r="D15" s="14" t="str">
        <f>'[1]Small WwTW'!D15</f>
        <v>ABBOTS BROMLEY (STW)</v>
      </c>
      <c r="E15" s="14">
        <f>'[1]Small WwTW'!E15</f>
        <v>52.814397999999997</v>
      </c>
      <c r="F15" s="14">
        <f>'[1]Small WwTW'!F15</f>
        <v>-1.8842429999999999</v>
      </c>
      <c r="H15" s="14" t="str">
        <f>'[1]Small WwTW'!H15</f>
        <v>&lt;70</v>
      </c>
      <c r="I15" s="14" t="str">
        <f>'[1]Small WwTW'!I15</f>
        <v>SB</v>
      </c>
    </row>
    <row r="16" spans="2:27" x14ac:dyDescent="0.2">
      <c r="B16" s="13"/>
      <c r="D16" s="14" t="str">
        <f>'[1]Small WwTW'!D16</f>
        <v>ABBOTTS MORTON (STW)</v>
      </c>
      <c r="E16" s="14">
        <f>'[1]Small WwTW'!E16</f>
        <v>52.194941</v>
      </c>
      <c r="F16" s="14">
        <f>'[1]Small WwTW'!F16</f>
        <v>-1.953311</v>
      </c>
      <c r="H16" s="14" t="str">
        <f>'[1]Small WwTW'!H16</f>
        <v>&lt;70</v>
      </c>
      <c r="I16" s="14" t="str">
        <f>'[1]Small WwTW'!I16</f>
        <v>SB</v>
      </c>
    </row>
    <row r="17" spans="2:9" x14ac:dyDescent="0.2">
      <c r="B17" s="13"/>
      <c r="D17" s="14" t="str">
        <f>'[1]Small WwTW'!D17</f>
        <v>ACKLETON/STABLEFORD (STW)</v>
      </c>
      <c r="E17" s="14">
        <f>'[1]Small WwTW'!E17</f>
        <v>52.586823000000003</v>
      </c>
      <c r="F17" s="14">
        <f>'[1]Small WwTW'!F17</f>
        <v>-2.356363</v>
      </c>
      <c r="H17" s="14" t="str">
        <f>'[1]Small WwTW'!H17</f>
        <v>&lt;70</v>
      </c>
      <c r="I17" s="14" t="str">
        <f>'[1]Small WwTW'!I17</f>
        <v>SB</v>
      </c>
    </row>
    <row r="18" spans="2:9" x14ac:dyDescent="0.2">
      <c r="B18" s="13"/>
      <c r="D18" s="14" t="str">
        <f>'[1]Small WwTW'!D18</f>
        <v>ACTON BURNELL (STW)</v>
      </c>
      <c r="E18" s="14">
        <f>'[1]Small WwTW'!E18</f>
        <v>52.616433999999998</v>
      </c>
      <c r="F18" s="14">
        <f>'[1]Small WwTW'!F18</f>
        <v>-2.6956329999999999</v>
      </c>
      <c r="H18" s="14" t="str">
        <f>'[1]Small WwTW'!H18</f>
        <v>&lt;70</v>
      </c>
      <c r="I18" s="14" t="str">
        <f>'[1]Small WwTW'!I18</f>
        <v>SB</v>
      </c>
    </row>
    <row r="19" spans="2:9" x14ac:dyDescent="0.2">
      <c r="B19" s="13"/>
      <c r="D19" s="14" t="str">
        <f>'[1]Small WwTW'!D19</f>
        <v>ACTON GREEN (STW)</v>
      </c>
      <c r="E19" s="14">
        <f>'[1]Small WwTW'!E19</f>
        <v>52.152434999999997</v>
      </c>
      <c r="F19" s="14">
        <f>'[1]Small WwTW'!F19</f>
        <v>-2.4450059999999998</v>
      </c>
      <c r="H19" s="14" t="str">
        <f>'[1]Small WwTW'!H19</f>
        <v>&lt;70</v>
      </c>
      <c r="I19" s="14" t="str">
        <f>'[1]Small WwTW'!I19</f>
        <v>CSAS</v>
      </c>
    </row>
    <row r="20" spans="2:9" x14ac:dyDescent="0.2">
      <c r="B20" s="13"/>
      <c r="D20" s="14" t="str">
        <f>'[1]Small WwTW'!D20</f>
        <v>ADBASTON - LERRIDGE LANE (STW)</v>
      </c>
      <c r="E20" s="14">
        <f>'[1]Small WwTW'!E20</f>
        <v>52.856104999999999</v>
      </c>
      <c r="F20" s="14">
        <f>'[1]Small WwTW'!F20</f>
        <v>-2.343445</v>
      </c>
      <c r="H20" s="14" t="str">
        <f>'[1]Small WwTW'!H20</f>
        <v>&lt;70</v>
      </c>
      <c r="I20" s="14" t="str">
        <f>'[1]Small WwTW'!I20</f>
        <v>SB</v>
      </c>
    </row>
    <row r="21" spans="2:9" x14ac:dyDescent="0.2">
      <c r="B21" s="13"/>
      <c r="D21" s="14" t="str">
        <f>'[1]Small WwTW'!D21</f>
        <v>ADBASTON - MAIN ROAD (STW)</v>
      </c>
      <c r="E21" s="14">
        <f>'[1]Small WwTW'!E21</f>
        <v>52.857638999999999</v>
      </c>
      <c r="F21" s="14">
        <f>'[1]Small WwTW'!F21</f>
        <v>-2.3448229999999999</v>
      </c>
      <c r="H21" s="14" t="str">
        <f>'[1]Small WwTW'!H21</f>
        <v>&lt;70</v>
      </c>
      <c r="I21" s="14" t="str">
        <f>'[1]Small WwTW'!I21</f>
        <v>SB</v>
      </c>
    </row>
    <row r="22" spans="2:9" x14ac:dyDescent="0.2">
      <c r="B22" s="13"/>
      <c r="D22" s="14" t="str">
        <f>'[1]Small WwTW'!D22</f>
        <v>ADBASTON (STW)</v>
      </c>
      <c r="E22" s="14">
        <f>'[1]Small WwTW'!E22</f>
        <v>52.857638999999999</v>
      </c>
      <c r="F22" s="14">
        <f>'[1]Small WwTW'!F22</f>
        <v>-2.3448229999999999</v>
      </c>
      <c r="H22" s="14" t="str">
        <f>'[1]Small WwTW'!H22</f>
        <v>&lt;70</v>
      </c>
      <c r="I22" s="14" t="str">
        <f>'[1]Small WwTW'!I22</f>
        <v>SB</v>
      </c>
    </row>
    <row r="23" spans="2:9" x14ac:dyDescent="0.2">
      <c r="B23" s="13"/>
      <c r="D23" s="14" t="str">
        <f>'[1]Small WwTW'!D23</f>
        <v>ADLINGFLEET (STW)</v>
      </c>
      <c r="E23" s="14">
        <f>'[1]Small WwTW'!E23</f>
        <v>53.677987999999999</v>
      </c>
      <c r="F23" s="14">
        <f>'[1]Small WwTW'!F23</f>
        <v>-0.73387500000000006</v>
      </c>
      <c r="H23" s="14" t="str">
        <f>'[1]Small WwTW'!H23</f>
        <v>&lt;70</v>
      </c>
      <c r="I23" s="14" t="str">
        <f>'[1]Small WwTW'!I23</f>
        <v>SB</v>
      </c>
    </row>
    <row r="24" spans="2:9" x14ac:dyDescent="0.2">
      <c r="B24" s="13"/>
      <c r="D24" s="14" t="str">
        <f>'[1]Small WwTW'!D24</f>
        <v>ADMASTON (STW)</v>
      </c>
      <c r="E24" s="14">
        <f>'[1]Small WwTW'!E24</f>
        <v>52.804003999999999</v>
      </c>
      <c r="F24" s="14">
        <f>'[1]Small WwTW'!F24</f>
        <v>-1.92848</v>
      </c>
      <c r="H24" s="14" t="str">
        <f>'[1]Small WwTW'!H24</f>
        <v>&lt;70</v>
      </c>
      <c r="I24" s="14" t="str">
        <f>'[1]Small WwTW'!I24</f>
        <v>CSAS</v>
      </c>
    </row>
    <row r="25" spans="2:9" x14ac:dyDescent="0.2">
      <c r="B25" s="13"/>
      <c r="D25" s="14" t="str">
        <f>'[1]Small WwTW'!D25</f>
        <v>ADMINGTON (STW)</v>
      </c>
      <c r="E25" s="14">
        <f>'[1]Small WwTW'!E25</f>
        <v>52.115997</v>
      </c>
      <c r="F25" s="14">
        <f>'[1]Small WwTW'!F25</f>
        <v>-1.7056800000000001</v>
      </c>
      <c r="H25" s="14" t="str">
        <f>'[1]Small WwTW'!H25</f>
        <v>&lt;70</v>
      </c>
      <c r="I25" s="14" t="str">
        <f>'[1]Small WwTW'!I25</f>
        <v>SB</v>
      </c>
    </row>
    <row r="26" spans="2:9" x14ac:dyDescent="0.2">
      <c r="B26" s="13"/>
      <c r="D26" s="14" t="str">
        <f>'[1]Small WwTW'!D26</f>
        <v>AISBY (STW)</v>
      </c>
      <c r="E26" s="14">
        <f>'[1]Small WwTW'!E26</f>
        <v>53.427990000000001</v>
      </c>
      <c r="F26" s="14">
        <f>'[1]Small WwTW'!F26</f>
        <v>-0.68937000000000004</v>
      </c>
      <c r="H26" s="14" t="str">
        <f>'[1]Small WwTW'!H26</f>
        <v>&lt;70</v>
      </c>
      <c r="I26" s="14" t="str">
        <f>'[1]Small WwTW'!I26</f>
        <v>SB</v>
      </c>
    </row>
    <row r="27" spans="2:9" x14ac:dyDescent="0.2">
      <c r="B27" s="13"/>
      <c r="D27" s="14" t="str">
        <f>'[1]Small WwTW'!D27</f>
        <v>ALDERTON (STW)</v>
      </c>
      <c r="E27" s="14">
        <f>'[1]Small WwTW'!E27</f>
        <v>51.994796999999998</v>
      </c>
      <c r="F27" s="14">
        <f>'[1]Small WwTW'!F27</f>
        <v>-2.009293</v>
      </c>
      <c r="H27" s="14" t="str">
        <f>'[1]Small WwTW'!H27</f>
        <v>&lt;70</v>
      </c>
      <c r="I27" s="14" t="str">
        <f>'[1]Small WwTW'!I27</f>
        <v>SB Cphos</v>
      </c>
    </row>
    <row r="28" spans="2:9" x14ac:dyDescent="0.2">
      <c r="B28" s="13"/>
      <c r="D28" s="14" t="str">
        <f>'[1]Small WwTW'!D28</f>
        <v>ALFRICK - CLAY GREEN (STW)</v>
      </c>
      <c r="E28" s="14">
        <f>'[1]Small WwTW'!E28</f>
        <v>52.178283999999998</v>
      </c>
      <c r="F28" s="14">
        <f>'[1]Small WwTW'!F28</f>
        <v>-2.3699680000000001</v>
      </c>
      <c r="H28" s="14" t="str">
        <f>'[1]Small WwTW'!H28</f>
        <v>&lt;70</v>
      </c>
      <c r="I28" s="14" t="str">
        <f>'[1]Small WwTW'!I28</f>
        <v>SB</v>
      </c>
    </row>
    <row r="29" spans="2:9" x14ac:dyDescent="0.2">
      <c r="B29" s="13"/>
      <c r="D29" s="14" t="str">
        <f>'[1]Small WwTW'!D29</f>
        <v>ALFRICK - STOCKS LANE (STW)</v>
      </c>
      <c r="E29" s="14">
        <f>'[1]Small WwTW'!E29</f>
        <v>52.162965999999997</v>
      </c>
      <c r="F29" s="14">
        <f>'[1]Small WwTW'!F29</f>
        <v>-2.3800759999999999</v>
      </c>
      <c r="H29" s="14" t="str">
        <f>'[1]Small WwTW'!H29</f>
        <v>&lt;70</v>
      </c>
      <c r="I29" s="14" t="str">
        <f>'[1]Small WwTW'!I29</f>
        <v>SB</v>
      </c>
    </row>
    <row r="30" spans="2:9" x14ac:dyDescent="0.2">
      <c r="B30" s="13"/>
      <c r="D30" s="14" t="str">
        <f>'[1]Small WwTW'!D30</f>
        <v>ALKBOROUGH (STW)</v>
      </c>
      <c r="E30" s="14">
        <f>'[1]Small WwTW'!E30</f>
        <v>53.688110000000002</v>
      </c>
      <c r="F30" s="14">
        <f>'[1]Small WwTW'!F30</f>
        <v>-0.66993100000000005</v>
      </c>
      <c r="H30" s="14" t="str">
        <f>'[1]Small WwTW'!H30</f>
        <v>&lt;70</v>
      </c>
      <c r="I30" s="14" t="str">
        <f>'[1]Small WwTW'!I30</f>
        <v>SB</v>
      </c>
    </row>
    <row r="31" spans="2:9" x14ac:dyDescent="0.2">
      <c r="B31" s="13"/>
      <c r="D31" s="14" t="str">
        <f>'[1]Small WwTW'!D31</f>
        <v>ALSTONFIELD (STW)</v>
      </c>
      <c r="E31" s="14">
        <f>'[1]Small WwTW'!E31</f>
        <v>53.099260000000001</v>
      </c>
      <c r="F31" s="14">
        <f>'[1]Small WwTW'!F31</f>
        <v>-1.810306</v>
      </c>
      <c r="H31" s="14" t="str">
        <f>'[1]Small WwTW'!H31</f>
        <v>&lt;70</v>
      </c>
      <c r="I31" s="14" t="str">
        <f>'[1]Small WwTW'!I31</f>
        <v>SB</v>
      </c>
    </row>
    <row r="32" spans="2:9" x14ac:dyDescent="0.2">
      <c r="B32" s="13"/>
      <c r="D32" s="14" t="str">
        <f>'[1]Small WwTW'!D32</f>
        <v>ALTHORPE (STW)</v>
      </c>
      <c r="E32" s="14">
        <f>'[1]Small WwTW'!E32</f>
        <v>53.588678999999999</v>
      </c>
      <c r="F32" s="14">
        <f>'[1]Small WwTW'!F32</f>
        <v>-0.74725900000000001</v>
      </c>
      <c r="H32" s="14" t="str">
        <f>'[1]Small WwTW'!H32</f>
        <v>&lt;70</v>
      </c>
      <c r="I32" s="14" t="str">
        <f>'[1]Small WwTW'!I32</f>
        <v>SAS</v>
      </c>
    </row>
    <row r="33" spans="2:9" x14ac:dyDescent="0.2">
      <c r="B33" s="13"/>
      <c r="D33" s="14" t="str">
        <f>'[1]Small WwTW'!D33</f>
        <v>ALTON (STW)</v>
      </c>
      <c r="E33" s="14">
        <f>'[1]Small WwTW'!E33</f>
        <v>52.980699999999999</v>
      </c>
      <c r="F33" s="14">
        <f>'[1]Small WwTW'!F33</f>
        <v>-1.8912469999999999</v>
      </c>
      <c r="H33" s="14" t="str">
        <f>'[1]Small WwTW'!H33</f>
        <v>&lt;70</v>
      </c>
      <c r="I33" s="14" t="str">
        <f>'[1]Small WwTW'!I33</f>
        <v>CSAS</v>
      </c>
    </row>
    <row r="34" spans="2:9" x14ac:dyDescent="0.2">
      <c r="B34" s="13"/>
      <c r="D34" s="14" t="str">
        <f>'[1]Small WwTW'!D34</f>
        <v>ALVELEY (STW)</v>
      </c>
      <c r="E34" s="14">
        <f>'[1]Small WwTW'!E34</f>
        <v>52.464218000000002</v>
      </c>
      <c r="F34" s="14">
        <f>'[1]Small WwTW'!F34</f>
        <v>-2.354695</v>
      </c>
      <c r="H34" s="14" t="str">
        <f>'[1]Small WwTW'!H34</f>
        <v>&lt;70</v>
      </c>
      <c r="I34" s="14" t="str">
        <f>'[1]Small WwTW'!I34</f>
        <v>CSAS</v>
      </c>
    </row>
    <row r="35" spans="2:9" x14ac:dyDescent="0.2">
      <c r="B35" s="13"/>
      <c r="D35" s="14" t="str">
        <f>'[1]Small WwTW'!D35</f>
        <v>ALVERTON (STW)</v>
      </c>
      <c r="E35" s="14">
        <f>'[1]Small WwTW'!E35</f>
        <v>52.973455000000001</v>
      </c>
      <c r="F35" s="14">
        <f>'[1]Small WwTW'!F35</f>
        <v>-0.82276499999999997</v>
      </c>
      <c r="H35" s="14" t="str">
        <f>'[1]Small WwTW'!H35</f>
        <v>&lt;70</v>
      </c>
      <c r="I35" s="14" t="str">
        <f>'[1]Small WwTW'!I35</f>
        <v>SB</v>
      </c>
    </row>
    <row r="36" spans="2:9" x14ac:dyDescent="0.2">
      <c r="B36" s="13"/>
      <c r="D36" s="14" t="str">
        <f>'[1]Small WwTW'!D36</f>
        <v>AMBERGATE (STW)</v>
      </c>
      <c r="E36" s="14">
        <f>'[1]Small WwTW'!E36</f>
        <v>53.060495000000003</v>
      </c>
      <c r="F36" s="14">
        <f>'[1]Small WwTW'!F36</f>
        <v>-1.4732559999999999</v>
      </c>
      <c r="H36" s="14" t="str">
        <f>'[1]Small WwTW'!H36</f>
        <v>&lt;70</v>
      </c>
      <c r="I36" s="14" t="str">
        <f>'[1]Small WwTW'!I36</f>
        <v>SB</v>
      </c>
    </row>
    <row r="37" spans="2:9" x14ac:dyDescent="0.2">
      <c r="B37" s="13"/>
      <c r="D37" s="14" t="str">
        <f>'[1]Small WwTW'!D37</f>
        <v>APPERLEY (STW)</v>
      </c>
      <c r="E37" s="14">
        <f>'[1]Small WwTW'!E37</f>
        <v>51.955308000000002</v>
      </c>
      <c r="F37" s="14">
        <f>'[1]Small WwTW'!F37</f>
        <v>-2.2039080000000002</v>
      </c>
      <c r="H37" s="14" t="str">
        <f>'[1]Small WwTW'!H37</f>
        <v>&lt;70</v>
      </c>
      <c r="I37" s="14" t="str">
        <f>'[1]Small WwTW'!I37</f>
        <v>SB</v>
      </c>
    </row>
    <row r="38" spans="2:9" x14ac:dyDescent="0.2">
      <c r="B38" s="13"/>
      <c r="D38" s="14" t="str">
        <f>'[1]Small WwTW'!D38</f>
        <v>ARLINGHAM (STW)</v>
      </c>
      <c r="E38" s="14">
        <f>'[1]Small WwTW'!E38</f>
        <v>51.801406999999998</v>
      </c>
      <c r="F38" s="14">
        <f>'[1]Small WwTW'!F38</f>
        <v>-2.419365</v>
      </c>
      <c r="H38" s="14" t="str">
        <f>'[1]Small WwTW'!H38</f>
        <v>&lt;70</v>
      </c>
      <c r="I38" s="14" t="str">
        <f>'[1]Small WwTW'!I38</f>
        <v>SB</v>
      </c>
    </row>
    <row r="39" spans="2:9" x14ac:dyDescent="0.2">
      <c r="B39" s="13"/>
      <c r="D39" s="14" t="str">
        <f>'[1]Small WwTW'!D39</f>
        <v>ARNESBY (STW)</v>
      </c>
      <c r="E39" s="14">
        <f>'[1]Small WwTW'!E39</f>
        <v>52.518909999999998</v>
      </c>
      <c r="F39" s="14">
        <f>'[1]Small WwTW'!F39</f>
        <v>-1.1040239999999999</v>
      </c>
      <c r="H39" s="14" t="str">
        <f>'[1]Small WwTW'!H39</f>
        <v>&lt;70</v>
      </c>
      <c r="I39" s="14" t="str">
        <f>'[1]Small WwTW'!I39</f>
        <v>SB Cphos</v>
      </c>
    </row>
    <row r="40" spans="2:9" x14ac:dyDescent="0.2">
      <c r="B40" s="13"/>
      <c r="D40" s="14" t="str">
        <f>'[1]Small WwTW'!D40</f>
        <v>ASHBY FOLVILLE (STW)</v>
      </c>
      <c r="E40" s="14">
        <f>'[1]Small WwTW'!E40</f>
        <v>52.703823</v>
      </c>
      <c r="F40" s="14">
        <f>'[1]Small WwTW'!F40</f>
        <v>-0.96104599999999996</v>
      </c>
      <c r="H40" s="14" t="str">
        <f>'[1]Small WwTW'!H40</f>
        <v>&lt;70</v>
      </c>
      <c r="I40" s="14" t="str">
        <f>'[1]Small WwTW'!I40</f>
        <v>SB</v>
      </c>
    </row>
    <row r="41" spans="2:9" x14ac:dyDescent="0.2">
      <c r="B41" s="13"/>
      <c r="D41" s="14" t="str">
        <f>'[1]Small WwTW'!D41</f>
        <v>ASHFORD CARBONELL (STW)</v>
      </c>
      <c r="E41" s="14">
        <f>'[1]Small WwTW'!E41</f>
        <v>52.330584999999999</v>
      </c>
      <c r="F41" s="14">
        <f>'[1]Small WwTW'!F41</f>
        <v>-2.702</v>
      </c>
      <c r="H41" s="14" t="str">
        <f>'[1]Small WwTW'!H41</f>
        <v>&lt;70</v>
      </c>
      <c r="I41" s="14" t="str">
        <f>'[1]Small WwTW'!I41</f>
        <v>SB</v>
      </c>
    </row>
    <row r="42" spans="2:9" x14ac:dyDescent="0.2">
      <c r="B42" s="13"/>
      <c r="D42" s="14" t="str">
        <f>'[1]Small WwTW'!D42</f>
        <v>ASHLEY (STW)</v>
      </c>
      <c r="E42" s="14">
        <f>'[1]Small WwTW'!E42</f>
        <v>52.921821000000001</v>
      </c>
      <c r="F42" s="14">
        <f>'[1]Small WwTW'!F42</f>
        <v>-2.3450359999999999</v>
      </c>
      <c r="H42" s="14" t="str">
        <f>'[1]Small WwTW'!H42</f>
        <v>&lt;70</v>
      </c>
      <c r="I42" s="14" t="str">
        <f>'[1]Small WwTW'!I42</f>
        <v>SB</v>
      </c>
    </row>
    <row r="43" spans="2:9" x14ac:dyDescent="0.2">
      <c r="B43" s="13"/>
      <c r="D43" s="14" t="str">
        <f>'[1]Small WwTW'!D43</f>
        <v>ASHOPTON COTTAGE (STW)</v>
      </c>
      <c r="E43" s="14">
        <f>'[1]Small WwTW'!E43</f>
        <v>53.378672000000002</v>
      </c>
      <c r="F43" s="14">
        <f>'[1]Small WwTW'!F43</f>
        <v>-1.7185760000000001</v>
      </c>
      <c r="H43" s="14" t="str">
        <f>'[1]Small WwTW'!H43</f>
        <v>&lt;70</v>
      </c>
      <c r="I43" s="14" t="str">
        <f>'[1]Small WwTW'!I43</f>
        <v>P</v>
      </c>
    </row>
    <row r="44" spans="2:9" x14ac:dyDescent="0.2">
      <c r="B44" s="13"/>
      <c r="D44" s="14" t="str">
        <f>'[1]Small WwTW'!D44</f>
        <v>ASHORNE (STW)</v>
      </c>
      <c r="E44" s="14">
        <f>'[1]Small WwTW'!E44</f>
        <v>52.216970000000003</v>
      </c>
      <c r="F44" s="14">
        <f>'[1]Small WwTW'!F44</f>
        <v>-1.5556380000000001</v>
      </c>
      <c r="H44" s="14" t="str">
        <f>'[1]Small WwTW'!H44</f>
        <v>&lt;70</v>
      </c>
      <c r="I44" s="14" t="str">
        <f>'[1]Small WwTW'!I44</f>
        <v>SB</v>
      </c>
    </row>
    <row r="45" spans="2:9" x14ac:dyDescent="0.2">
      <c r="B45" s="13"/>
      <c r="D45" s="14" t="str">
        <f>'[1]Small WwTW'!D45</f>
        <v>ASHOVER - OVERTON HALL (STW)</v>
      </c>
      <c r="E45" s="14">
        <f>'[1]Small WwTW'!E45</f>
        <v>53.154915000000003</v>
      </c>
      <c r="F45" s="14">
        <f>'[1]Small WwTW'!F45</f>
        <v>-1.4825710000000001</v>
      </c>
      <c r="H45" s="14" t="str">
        <f>'[1]Small WwTW'!H45</f>
        <v>&lt;70</v>
      </c>
      <c r="I45" s="14" t="str">
        <f>'[1]Small WwTW'!I45</f>
        <v>SB</v>
      </c>
    </row>
    <row r="46" spans="2:9" x14ac:dyDescent="0.2">
      <c r="B46" s="13"/>
      <c r="D46" s="14" t="str">
        <f>'[1]Small WwTW'!D46</f>
        <v>ASHOVER (STW)</v>
      </c>
      <c r="E46" s="14">
        <f>'[1]Small WwTW'!E46</f>
        <v>53.154915000000003</v>
      </c>
      <c r="F46" s="14">
        <f>'[1]Small WwTW'!F46</f>
        <v>-1.4825710000000001</v>
      </c>
      <c r="H46" s="14" t="str">
        <f>'[1]Small WwTW'!H46</f>
        <v>&lt;70</v>
      </c>
      <c r="I46" s="14" t="str">
        <f>'[1]Small WwTW'!I46</f>
        <v>SB Cphos</v>
      </c>
    </row>
    <row r="47" spans="2:9" x14ac:dyDescent="0.2">
      <c r="B47" s="13"/>
      <c r="D47" s="14" t="str">
        <f>'[1]Small WwTW'!D47</f>
        <v>ASHPERTON (STW)</v>
      </c>
      <c r="E47" s="14">
        <f>'[1]Small WwTW'!E47</f>
        <v>52.071641999999997</v>
      </c>
      <c r="F47" s="14">
        <f>'[1]Small WwTW'!F47</f>
        <v>-2.516429</v>
      </c>
      <c r="H47" s="14" t="str">
        <f>'[1]Small WwTW'!H47</f>
        <v>&lt;70</v>
      </c>
      <c r="I47" s="14" t="str">
        <f>'[1]Small WwTW'!I47</f>
        <v>P</v>
      </c>
    </row>
    <row r="48" spans="2:9" x14ac:dyDescent="0.2">
      <c r="B48" s="13"/>
      <c r="D48" s="14" t="str">
        <f>'[1]Small WwTW'!D48</f>
        <v>ASHTON UNDER HILL (STW)</v>
      </c>
      <c r="E48" s="14">
        <f>'[1]Small WwTW'!E48</f>
        <v>52.033461000000003</v>
      </c>
      <c r="F48" s="14">
        <f>'[1]Small WwTW'!F48</f>
        <v>-2.0029889999999999</v>
      </c>
      <c r="H48" s="14" t="str">
        <f>'[1]Small WwTW'!H48</f>
        <v>&lt;70</v>
      </c>
      <c r="I48" s="14" t="str">
        <f>'[1]Small WwTW'!I48</f>
        <v>SB Cphos</v>
      </c>
    </row>
    <row r="49" spans="2:9" x14ac:dyDescent="0.2">
      <c r="B49" s="13"/>
      <c r="D49" s="14" t="str">
        <f>'[1]Small WwTW'!D49</f>
        <v>ASHWELL (STW)</v>
      </c>
      <c r="E49" s="14">
        <f>'[1]Small WwTW'!E49</f>
        <v>52.721254000000002</v>
      </c>
      <c r="F49" s="14">
        <f>'[1]Small WwTW'!F49</f>
        <v>-0.72077400000000003</v>
      </c>
      <c r="H49" s="14" t="str">
        <f>'[1]Small WwTW'!H49</f>
        <v>&lt;70</v>
      </c>
      <c r="I49" s="14" t="str">
        <f>'[1]Small WwTW'!I49</f>
        <v>SB</v>
      </c>
    </row>
    <row r="50" spans="2:9" x14ac:dyDescent="0.2">
      <c r="B50" s="13"/>
      <c r="D50" s="14" t="str">
        <f>'[1]Small WwTW'!D50</f>
        <v>ASTLEY HAMPSTALL (STW)</v>
      </c>
      <c r="E50" s="14">
        <f>'[1]Small WwTW'!E50</f>
        <v>52.308070000000001</v>
      </c>
      <c r="F50" s="14">
        <f>'[1]Small WwTW'!F50</f>
        <v>-2.2767719999999998</v>
      </c>
      <c r="H50" s="14" t="str">
        <f>'[1]Small WwTW'!H50</f>
        <v>&lt;70</v>
      </c>
      <c r="I50" s="14" t="str">
        <f>'[1]Small WwTW'!I50</f>
        <v>SB</v>
      </c>
    </row>
    <row r="51" spans="2:9" x14ac:dyDescent="0.2">
      <c r="B51" s="13"/>
      <c r="D51" s="14" t="str">
        <f>'[1]Small WwTW'!D51</f>
        <v>ASTON INGHAM (STW)</v>
      </c>
      <c r="E51" s="14">
        <f>'[1]Small WwTW'!E51</f>
        <v>51.912137000000001</v>
      </c>
      <c r="F51" s="14">
        <f>'[1]Small WwTW'!F51</f>
        <v>-2.4595799999999999</v>
      </c>
      <c r="H51" s="14" t="str">
        <f>'[1]Small WwTW'!H51</f>
        <v>&lt;70</v>
      </c>
      <c r="I51" s="14" t="str">
        <f>'[1]Small WwTW'!I51</f>
        <v>SB</v>
      </c>
    </row>
    <row r="52" spans="2:9" x14ac:dyDescent="0.2">
      <c r="B52" s="13"/>
      <c r="D52" s="14" t="str">
        <f>'[1]Small WwTW'!D52</f>
        <v>ASTON MAGNA (STW)</v>
      </c>
      <c r="E52" s="14">
        <f>'[1]Small WwTW'!E52</f>
        <v>52.021940999999998</v>
      </c>
      <c r="F52" s="14">
        <f>'[1]Small WwTW'!F52</f>
        <v>-1.708251</v>
      </c>
      <c r="H52" s="14" t="str">
        <f>'[1]Small WwTW'!H52</f>
        <v>&lt;70</v>
      </c>
      <c r="I52" s="14" t="str">
        <f>'[1]Small WwTW'!I52</f>
        <v>SB</v>
      </c>
    </row>
    <row r="53" spans="2:9" x14ac:dyDescent="0.2">
      <c r="B53" s="13"/>
      <c r="D53" s="14" t="str">
        <f>'[1]Small WwTW'!D53</f>
        <v>ASTON NEAR WEM (STW)</v>
      </c>
      <c r="E53" s="14">
        <f>'[1]Small WwTW'!E53</f>
        <v>52.851934999999997</v>
      </c>
      <c r="F53" s="14">
        <f>'[1]Small WwTW'!F53</f>
        <v>-2.7008770000000002</v>
      </c>
      <c r="H53" s="14" t="str">
        <f>'[1]Small WwTW'!H53</f>
        <v>&lt;70</v>
      </c>
      <c r="I53" s="14" t="str">
        <f>'[1]Small WwTW'!I53</f>
        <v>SB</v>
      </c>
    </row>
    <row r="54" spans="2:9" x14ac:dyDescent="0.2">
      <c r="B54" s="13"/>
      <c r="D54" s="14" t="str">
        <f>'[1]Small WwTW'!D54</f>
        <v>ASTON ON CLUN (STW)</v>
      </c>
      <c r="E54" s="14">
        <f>'[1]Small WwTW'!E54</f>
        <v>52.427180999999997</v>
      </c>
      <c r="F54" s="14">
        <f>'[1]Small WwTW'!F54</f>
        <v>-2.897071</v>
      </c>
      <c r="H54" s="14" t="str">
        <f>'[1]Small WwTW'!H54</f>
        <v>&lt;70</v>
      </c>
      <c r="I54" s="14" t="str">
        <f>'[1]Small WwTW'!I54</f>
        <v>SB Cphos</v>
      </c>
    </row>
    <row r="55" spans="2:9" x14ac:dyDescent="0.2">
      <c r="B55" s="13"/>
      <c r="D55" s="14" t="str">
        <f>'[1]Small WwTW'!D55</f>
        <v>ASTON SOMERVILLE (STW)</v>
      </c>
      <c r="E55" s="14">
        <f>'[1]Small WwTW'!E55</f>
        <v>52.040869999999998</v>
      </c>
      <c r="F55" s="14">
        <f>'[1]Small WwTW'!F55</f>
        <v>-1.9345300000000001</v>
      </c>
      <c r="H55" s="14" t="str">
        <f>'[1]Small WwTW'!H55</f>
        <v>&lt;70</v>
      </c>
      <c r="I55" s="14" t="str">
        <f>'[1]Small WwTW'!I55</f>
        <v>SB</v>
      </c>
    </row>
    <row r="56" spans="2:9" x14ac:dyDescent="0.2">
      <c r="B56" s="13"/>
      <c r="D56" s="14" t="str">
        <f>'[1]Small WwTW'!D56</f>
        <v>ATCHAM - THE GLEBE (STW)</v>
      </c>
      <c r="E56" s="14">
        <f>'[1]Small WwTW'!E56</f>
        <v>52.677661000000001</v>
      </c>
      <c r="F56" s="14">
        <f>'[1]Small WwTW'!F56</f>
        <v>-2.6788539999999998</v>
      </c>
      <c r="H56" s="14" t="str">
        <f>'[1]Small WwTW'!H56</f>
        <v>&lt;70</v>
      </c>
      <c r="I56" s="14" t="str">
        <f>'[1]Small WwTW'!I56</f>
        <v>SB</v>
      </c>
    </row>
    <row r="57" spans="2:9" x14ac:dyDescent="0.2">
      <c r="B57" s="13"/>
      <c r="D57" s="14" t="str">
        <f>'[1]Small WwTW'!D57</f>
        <v>AVENING (STW)</v>
      </c>
      <c r="E57" s="14">
        <f>'[1]Small WwTW'!E57</f>
        <v>51.686588</v>
      </c>
      <c r="F57" s="14">
        <f>'[1]Small WwTW'!F57</f>
        <v>-2.1779169999999999</v>
      </c>
      <c r="H57" s="14" t="str">
        <f>'[1]Small WwTW'!H57</f>
        <v>&lt;70</v>
      </c>
      <c r="I57" s="14" t="str">
        <f>'[1]Small WwTW'!I57</f>
        <v>SB</v>
      </c>
    </row>
    <row r="58" spans="2:9" x14ac:dyDescent="0.2">
      <c r="B58" s="13"/>
      <c r="D58" s="14" t="str">
        <f>'[1]Small WwTW'!D58</f>
        <v>AYLTON (STW)</v>
      </c>
      <c r="E58" s="14">
        <f>'[1]Small WwTW'!E58</f>
        <v>52.037576999999999</v>
      </c>
      <c r="F58" s="14">
        <f>'[1]Small WwTW'!F58</f>
        <v>-2.4941659999999999</v>
      </c>
      <c r="H58" s="14" t="str">
        <f>'[1]Small WwTW'!H58</f>
        <v>&lt;70</v>
      </c>
      <c r="I58" s="14" t="str">
        <f>'[1]Small WwTW'!I58</f>
        <v>SB</v>
      </c>
    </row>
    <row r="59" spans="2:9" x14ac:dyDescent="0.2">
      <c r="B59" s="13"/>
      <c r="D59" s="14" t="str">
        <f>'[1]Small WwTW'!D59</f>
        <v>BALDWINS GATE (STW)</v>
      </c>
      <c r="E59" s="14">
        <f>'[1]Small WwTW'!E59</f>
        <v>52.955227999999998</v>
      </c>
      <c r="F59" s="14">
        <f>'[1]Small WwTW'!F59</f>
        <v>-2.2917230000000002</v>
      </c>
      <c r="H59" s="14" t="str">
        <f>'[1]Small WwTW'!H59</f>
        <v>&lt;70</v>
      </c>
      <c r="I59" s="14" t="str">
        <f>'[1]Small WwTW'!I59</f>
        <v>SB</v>
      </c>
    </row>
    <row r="60" spans="2:9" x14ac:dyDescent="0.2">
      <c r="B60" s="13"/>
      <c r="D60" s="14" t="str">
        <f>'[1]Small WwTW'!D60</f>
        <v>BAMFORD FISHERIES (STW)</v>
      </c>
      <c r="E60" s="14">
        <f>'[1]Small WwTW'!E60</f>
        <v>53.378672000000002</v>
      </c>
      <c r="F60" s="14">
        <f>'[1]Small WwTW'!F60</f>
        <v>-1.7185760000000001</v>
      </c>
      <c r="H60" s="14" t="str">
        <f>'[1]Small WwTW'!H60</f>
        <v>&lt;70</v>
      </c>
      <c r="I60" s="14" t="str">
        <f>'[1]Small WwTW'!I60</f>
        <v>P</v>
      </c>
    </row>
    <row r="61" spans="2:9" x14ac:dyDescent="0.2">
      <c r="B61" s="13"/>
      <c r="D61" s="14" t="str">
        <f>'[1]Small WwTW'!D61</f>
        <v>BARBER BOOTH (STW)</v>
      </c>
      <c r="E61" s="14">
        <f>'[1]Small WwTW'!E61</f>
        <v>53.359071999999998</v>
      </c>
      <c r="F61" s="14">
        <f>'[1]Small WwTW'!F61</f>
        <v>-1.8316950000000001</v>
      </c>
      <c r="H61" s="14" t="str">
        <f>'[1]Small WwTW'!H61</f>
        <v>&lt;70</v>
      </c>
      <c r="I61" s="14" t="str">
        <f>'[1]Small WwTW'!I61</f>
        <v>P</v>
      </c>
    </row>
    <row r="62" spans="2:9" x14ac:dyDescent="0.2">
      <c r="B62" s="13"/>
      <c r="D62" s="14" t="str">
        <f>'[1]Small WwTW'!D62</f>
        <v>BARNSTONE - MAIN ROAD (STW)</v>
      </c>
      <c r="E62" s="14">
        <f>'[1]Small WwTW'!E62</f>
        <v>52.914082000000001</v>
      </c>
      <c r="F62" s="14">
        <f>'[1]Small WwTW'!F62</f>
        <v>-0.91259100000000004</v>
      </c>
      <c r="H62" s="14" t="str">
        <f>'[1]Small WwTW'!H62</f>
        <v>&lt;70</v>
      </c>
      <c r="I62" s="14" t="str">
        <f>'[1]Small WwTW'!I62</f>
        <v>SB</v>
      </c>
    </row>
    <row r="63" spans="2:9" x14ac:dyDescent="0.2">
      <c r="B63" s="13"/>
      <c r="D63" s="14" t="str">
        <f>'[1]Small WwTW'!D63</f>
        <v>BARNSTONE - PARK ROAD (STW)</v>
      </c>
      <c r="E63" s="14">
        <f>'[1]Small WwTW'!E63</f>
        <v>52.909253</v>
      </c>
      <c r="F63" s="14">
        <f>'[1]Small WwTW'!F63</f>
        <v>-0.91152200000000005</v>
      </c>
      <c r="H63" s="14" t="str">
        <f>'[1]Small WwTW'!H63</f>
        <v>&lt;70</v>
      </c>
      <c r="I63" s="14" t="str">
        <f>'[1]Small WwTW'!I63</f>
        <v>SB</v>
      </c>
    </row>
    <row r="64" spans="2:9" x14ac:dyDescent="0.2">
      <c r="B64" s="13"/>
      <c r="D64" s="14" t="str">
        <f>'[1]Small WwTW'!D64</f>
        <v>BASCOTE (STW)</v>
      </c>
      <c r="E64" s="14">
        <f>'[1]Small WwTW'!E64</f>
        <v>52.272067999999997</v>
      </c>
      <c r="F64" s="14">
        <f>'[1]Small WwTW'!F64</f>
        <v>-1.406156</v>
      </c>
      <c r="H64" s="14" t="str">
        <f>'[1]Small WwTW'!H64</f>
        <v>&lt;70</v>
      </c>
      <c r="I64" s="14" t="str">
        <f>'[1]Small WwTW'!I64</f>
        <v>SB</v>
      </c>
    </row>
    <row r="65" spans="2:9" x14ac:dyDescent="0.2">
      <c r="B65" s="13"/>
      <c r="D65" s="14" t="str">
        <f>'[1]Small WwTW'!D65</f>
        <v>BASSETTS POLE (STW)</v>
      </c>
      <c r="E65" s="14">
        <f>'[1]Small WwTW'!E65</f>
        <v>52.587726000000004</v>
      </c>
      <c r="F65" s="14">
        <f>'[1]Small WwTW'!F65</f>
        <v>-1.7874270000000001</v>
      </c>
      <c r="H65" s="14" t="str">
        <f>'[1]Small WwTW'!H65</f>
        <v>&lt;70</v>
      </c>
      <c r="I65" s="14" t="str">
        <f>'[1]Small WwTW'!I65</f>
        <v>SB</v>
      </c>
    </row>
    <row r="66" spans="2:9" x14ac:dyDescent="0.2">
      <c r="B66" s="13"/>
      <c r="D66" s="14" t="str">
        <f>'[1]Small WwTW'!D66</f>
        <v>BAUGHTON LANE (STW)</v>
      </c>
      <c r="E66" s="14">
        <f>'[1]Small WwTW'!E66</f>
        <v>52.065859000000003</v>
      </c>
      <c r="F66" s="14">
        <f>'[1]Small WwTW'!F66</f>
        <v>-2.1453099999999998</v>
      </c>
      <c r="H66" s="14" t="str">
        <f>'[1]Small WwTW'!H66</f>
        <v>&lt;70</v>
      </c>
      <c r="I66" s="14" t="str">
        <f>'[1]Small WwTW'!I66</f>
        <v>P</v>
      </c>
    </row>
    <row r="67" spans="2:9" x14ac:dyDescent="0.2">
      <c r="B67" s="13"/>
      <c r="D67" s="14" t="str">
        <f>'[1]Small WwTW'!D67</f>
        <v>BEARLEY (STW)</v>
      </c>
      <c r="E67" s="14">
        <f>'[1]Small WwTW'!E67</f>
        <v>52.241900999999999</v>
      </c>
      <c r="F67" s="14">
        <f>'[1]Small WwTW'!F67</f>
        <v>-1.7466360000000001</v>
      </c>
      <c r="H67" s="14" t="str">
        <f>'[1]Small WwTW'!H67</f>
        <v>&lt;70</v>
      </c>
      <c r="I67" s="14" t="str">
        <f>'[1]Small WwTW'!I67</f>
        <v>SB Cphos</v>
      </c>
    </row>
    <row r="68" spans="2:9" x14ac:dyDescent="0.2">
      <c r="B68" s="13"/>
      <c r="D68" s="14" t="str">
        <f>'[1]Small WwTW'!D68</f>
        <v>BECKBURY (STW)</v>
      </c>
      <c r="E68" s="14">
        <f>'[1]Small WwTW'!E68</f>
        <v>52.610295000000001</v>
      </c>
      <c r="F68" s="14">
        <f>'[1]Small WwTW'!F68</f>
        <v>-2.3573520000000001</v>
      </c>
      <c r="H68" s="14" t="str">
        <f>'[1]Small WwTW'!H68</f>
        <v>&lt;70</v>
      </c>
      <c r="I68" s="14" t="str">
        <f>'[1]Small WwTW'!I68</f>
        <v>SB</v>
      </c>
    </row>
    <row r="69" spans="2:9" x14ac:dyDescent="0.2">
      <c r="B69" s="13"/>
      <c r="D69" s="14" t="str">
        <f>'[1]Small WwTW'!D69</f>
        <v>BECKFORD (STW)</v>
      </c>
      <c r="E69" s="14">
        <f>'[1]Small WwTW'!E69</f>
        <v>52.017648000000001</v>
      </c>
      <c r="F69" s="14">
        <f>'[1]Small WwTW'!F69</f>
        <v>-2.038678</v>
      </c>
      <c r="H69" s="14" t="str">
        <f>'[1]Small WwTW'!H69</f>
        <v>&lt;70</v>
      </c>
      <c r="I69" s="14" t="str">
        <f>'[1]Small WwTW'!I69</f>
        <v>SB</v>
      </c>
    </row>
    <row r="70" spans="2:9" x14ac:dyDescent="0.2">
      <c r="B70" s="13"/>
      <c r="D70" s="14" t="str">
        <f>'[1]Small WwTW'!D70</f>
        <v>BEDLAM (STW)</v>
      </c>
      <c r="E70" s="14">
        <f>'[1]Small WwTW'!E70</f>
        <v>52.391241999999998</v>
      </c>
      <c r="F70" s="14">
        <f>'[1]Small WwTW'!F70</f>
        <v>-2.6127400000000001</v>
      </c>
      <c r="H70" s="14" t="str">
        <f>'[1]Small WwTW'!H70</f>
        <v>&lt;70</v>
      </c>
      <c r="I70" s="14" t="str">
        <f>'[1]Small WwTW'!I70</f>
        <v>SB</v>
      </c>
    </row>
    <row r="71" spans="2:9" x14ac:dyDescent="0.2">
      <c r="B71" s="13"/>
      <c r="D71" s="14" t="str">
        <f>'[1]Small WwTW'!D71</f>
        <v>BEEBY - BARKBY ROAD-RBC (STW)</v>
      </c>
      <c r="E71" s="14">
        <f>'[1]Small WwTW'!E71</f>
        <v>52.67333</v>
      </c>
      <c r="F71" s="14">
        <f>'[1]Small WwTW'!F71</f>
        <v>-1.0258400000000001</v>
      </c>
      <c r="H71" s="14" t="str">
        <f>'[1]Small WwTW'!H71</f>
        <v>&lt;70</v>
      </c>
      <c r="I71" s="14" t="str">
        <f>'[1]Small WwTW'!I71</f>
        <v>SB</v>
      </c>
    </row>
    <row r="72" spans="2:9" x14ac:dyDescent="0.2">
      <c r="B72" s="13"/>
      <c r="D72" s="14" t="str">
        <f>'[1]Small WwTW'!D72</f>
        <v>BELBROUGHTON WORKS (STW)</v>
      </c>
      <c r="E72" s="14">
        <f>'[1]Small WwTW'!E72</f>
        <v>52.388964999999999</v>
      </c>
      <c r="F72" s="14">
        <f>'[1]Small WwTW'!F72</f>
        <v>-2.1296300000000001</v>
      </c>
      <c r="H72" s="14" t="str">
        <f>'[1]Small WwTW'!H72</f>
        <v>&lt;70</v>
      </c>
      <c r="I72" s="14" t="e">
        <f>'[1]Small WwTW'!I72</f>
        <v>#N/A</v>
      </c>
    </row>
    <row r="73" spans="2:9" x14ac:dyDescent="0.2">
      <c r="B73" s="13"/>
      <c r="D73" s="14" t="str">
        <f>'[1]Small WwTW'!D73</f>
        <v>BERKSWELL (STW)</v>
      </c>
      <c r="E73" s="14">
        <f>'[1]Small WwTW'!E73</f>
        <v>52.408473999999998</v>
      </c>
      <c r="F73" s="14">
        <f>'[1]Small WwTW'!F73</f>
        <v>-1.6427529999999999</v>
      </c>
      <c r="H73" s="14" t="str">
        <f>'[1]Small WwTW'!H73</f>
        <v>&lt;70</v>
      </c>
      <c r="I73" s="14" t="str">
        <f>'[1]Small WwTW'!I73</f>
        <v>SB</v>
      </c>
    </row>
    <row r="74" spans="2:9" x14ac:dyDescent="0.2">
      <c r="B74" s="13"/>
      <c r="D74" s="14" t="str">
        <f>'[1]Small WwTW'!D74</f>
        <v>BETTON BYEWAYS (STW)</v>
      </c>
      <c r="E74" s="14">
        <f>'[1]Small WwTW'!E74</f>
        <v>52.925910999999999</v>
      </c>
      <c r="F74" s="14">
        <f>'[1]Small WwTW'!F74</f>
        <v>-2.4640689999999998</v>
      </c>
      <c r="H74" s="14" t="str">
        <f>'[1]Small WwTW'!H74</f>
        <v>&lt;70</v>
      </c>
      <c r="I74" s="14" t="str">
        <f>'[1]Small WwTW'!I74</f>
        <v>P</v>
      </c>
    </row>
    <row r="75" spans="2:9" x14ac:dyDescent="0.2">
      <c r="B75" s="13"/>
      <c r="D75" s="14" t="str">
        <f>'[1]Small WwTW'!D75</f>
        <v>BIGGIN (STW)</v>
      </c>
      <c r="E75" s="14">
        <f>'[1]Small WwTW'!E75</f>
        <v>53.131568999999999</v>
      </c>
      <c r="F75" s="14">
        <f>'[1]Small WwTW'!F75</f>
        <v>-1.783258</v>
      </c>
      <c r="H75" s="14" t="str">
        <f>'[1]Small WwTW'!H75</f>
        <v>&lt;70</v>
      </c>
      <c r="I75" s="14" t="str">
        <f>'[1]Small WwTW'!I75</f>
        <v>SB</v>
      </c>
    </row>
    <row r="76" spans="2:9" x14ac:dyDescent="0.2">
      <c r="B76" s="13"/>
      <c r="D76" s="14" t="str">
        <f>'[1]Small WwTW'!D76</f>
        <v>BILLESDON (STW)</v>
      </c>
      <c r="E76" s="14">
        <f>'[1]Small WwTW'!E76</f>
        <v>52.617189000000003</v>
      </c>
      <c r="F76" s="14">
        <f>'[1]Small WwTW'!F76</f>
        <v>-0.95030499999999996</v>
      </c>
      <c r="H76" s="14" t="str">
        <f>'[1]Small WwTW'!H76</f>
        <v>&lt;70</v>
      </c>
      <c r="I76" s="14" t="str">
        <f>'[1]Small WwTW'!I76</f>
        <v>SB</v>
      </c>
    </row>
    <row r="77" spans="2:9" x14ac:dyDescent="0.2">
      <c r="B77" s="13"/>
      <c r="D77" s="14" t="str">
        <f>'[1]Small WwTW'!D77</f>
        <v>BILLINGSLEY (STW)</v>
      </c>
      <c r="E77" s="14">
        <f>'[1]Small WwTW'!E77</f>
        <v>52.465778</v>
      </c>
      <c r="F77" s="14">
        <f>'[1]Small WwTW'!F77</f>
        <v>-2.426828</v>
      </c>
      <c r="H77" s="14" t="str">
        <f>'[1]Small WwTW'!H77</f>
        <v>&lt;70</v>
      </c>
      <c r="I77" s="14" t="str">
        <f>'[1]Small WwTW'!I77</f>
        <v>CSAS</v>
      </c>
    </row>
    <row r="78" spans="2:9" x14ac:dyDescent="0.2">
      <c r="B78" s="13"/>
      <c r="D78" s="14" t="str">
        <f>'[1]Small WwTW'!D78</f>
        <v>BILSTONE (STW)</v>
      </c>
      <c r="E78" s="14">
        <f>'[1]Small WwTW'!E78</f>
        <v>52.638846999999998</v>
      </c>
      <c r="F78" s="14">
        <f>'[1]Small WwTW'!F78</f>
        <v>-1.4650339999999999</v>
      </c>
      <c r="H78" s="14" t="str">
        <f>'[1]Small WwTW'!H78</f>
        <v>&lt;70</v>
      </c>
      <c r="I78" s="14" t="str">
        <f>'[1]Small WwTW'!I78</f>
        <v>SB</v>
      </c>
    </row>
    <row r="79" spans="2:9" x14ac:dyDescent="0.2">
      <c r="B79" s="13"/>
      <c r="D79" s="14" t="str">
        <f>'[1]Small WwTW'!D79</f>
        <v>BIRCHLEY HEATH (STW)</v>
      </c>
      <c r="E79" s="14">
        <f>'[1]Small WwTW'!E79</f>
        <v>52.544924000000002</v>
      </c>
      <c r="F79" s="14">
        <f>'[1]Small WwTW'!F79</f>
        <v>-1.58267</v>
      </c>
      <c r="H79" s="14" t="str">
        <f>'[1]Small WwTW'!H79</f>
        <v>&lt;70</v>
      </c>
      <c r="I79" s="14" t="str">
        <f>'[1]Small WwTW'!I79</f>
        <v>SB</v>
      </c>
    </row>
    <row r="80" spans="2:9" x14ac:dyDescent="0.2">
      <c r="B80" s="13"/>
      <c r="D80" s="14" t="str">
        <f>'[1]Small WwTW'!D80</f>
        <v>BIRDLIP (STW)</v>
      </c>
      <c r="E80" s="14">
        <f>'[1]Small WwTW'!E80</f>
        <v>51.822927999999997</v>
      </c>
      <c r="F80" s="14">
        <f>'[1]Small WwTW'!F80</f>
        <v>-2.1010960000000001</v>
      </c>
      <c r="H80" s="14" t="str">
        <f>'[1]Small WwTW'!H80</f>
        <v>&lt;70</v>
      </c>
      <c r="I80" s="14" t="str">
        <f>'[1]Small WwTW'!I80</f>
        <v>SB</v>
      </c>
    </row>
    <row r="81" spans="2:9" x14ac:dyDescent="0.2">
      <c r="B81" s="13"/>
      <c r="D81" s="14" t="str">
        <f>'[1]Small WwTW'!D81</f>
        <v>BIRLINGHAM (STW)</v>
      </c>
      <c r="E81" s="14">
        <f>'[1]Small WwTW'!E81</f>
        <v>52.079920999999999</v>
      </c>
      <c r="F81" s="14">
        <f>'[1]Small WwTW'!F81</f>
        <v>-2.1035729999999999</v>
      </c>
      <c r="H81" s="14" t="str">
        <f>'[1]Small WwTW'!H81</f>
        <v>&lt;70</v>
      </c>
      <c r="I81" s="14" t="str">
        <f>'[1]Small WwTW'!I81</f>
        <v>SB</v>
      </c>
    </row>
    <row r="82" spans="2:9" x14ac:dyDescent="0.2">
      <c r="B82" s="13"/>
      <c r="D82" s="14" t="str">
        <f>'[1]Small WwTW'!D82</f>
        <v>BISHAMPTON (STW)</v>
      </c>
      <c r="E82" s="14">
        <f>'[1]Small WwTW'!E82</f>
        <v>52.164988999999998</v>
      </c>
      <c r="F82" s="14">
        <f>'[1]Small WwTW'!F82</f>
        <v>-2.0139930000000001</v>
      </c>
      <c r="H82" s="14" t="str">
        <f>'[1]Small WwTW'!H82</f>
        <v>&lt;70</v>
      </c>
      <c r="I82" s="14" t="str">
        <f>'[1]Small WwTW'!I82</f>
        <v>SB</v>
      </c>
    </row>
    <row r="83" spans="2:9" x14ac:dyDescent="0.2">
      <c r="B83" s="13"/>
      <c r="D83" s="14" t="str">
        <f>'[1]Small WwTW'!D83</f>
        <v>BISHOPS CASTLE (STW)</v>
      </c>
      <c r="E83" s="14">
        <f>'[1]Small WwTW'!E83</f>
        <v>52.487583999999998</v>
      </c>
      <c r="F83" s="14">
        <f>'[1]Small WwTW'!F83</f>
        <v>-2.9896189999999998</v>
      </c>
      <c r="H83" s="14" t="str">
        <f>'[1]Small WwTW'!H83</f>
        <v>&lt;70</v>
      </c>
      <c r="I83" s="14" t="str">
        <f>'[1]Small WwTW'!I83</f>
        <v>SB Cphos</v>
      </c>
    </row>
    <row r="84" spans="2:9" x14ac:dyDescent="0.2">
      <c r="B84" s="13"/>
      <c r="D84" s="14" t="str">
        <f>'[1]Small WwTW'!D84</f>
        <v>BISHOPSWOOD (STW)</v>
      </c>
      <c r="E84" s="14">
        <f>'[1]Small WwTW'!E84</f>
        <v>52.688344000000001</v>
      </c>
      <c r="F84" s="14">
        <f>'[1]Small WwTW'!F84</f>
        <v>-2.2440739999999999</v>
      </c>
      <c r="H84" s="14" t="str">
        <f>'[1]Small WwTW'!H84</f>
        <v>&lt;70</v>
      </c>
      <c r="I84" s="14" t="str">
        <f>'[1]Small WwTW'!I84</f>
        <v>SB</v>
      </c>
    </row>
    <row r="85" spans="2:9" x14ac:dyDescent="0.2">
      <c r="B85" s="13"/>
      <c r="D85" s="14" t="str">
        <f>'[1]Small WwTW'!D85</f>
        <v>BITTERLEY-ORCHARD LEE (STW)</v>
      </c>
      <c r="E85" s="14">
        <f>'[1]Small WwTW'!E85</f>
        <v>52.391969000000003</v>
      </c>
      <c r="F85" s="14">
        <f>'[1]Small WwTW'!F85</f>
        <v>-2.6450680000000002</v>
      </c>
      <c r="H85" s="14" t="str">
        <f>'[1]Small WwTW'!H85</f>
        <v>&lt;70</v>
      </c>
      <c r="I85" s="14" t="str">
        <f>'[1]Small WwTW'!I85</f>
        <v>SB</v>
      </c>
    </row>
    <row r="86" spans="2:9" x14ac:dyDescent="0.2">
      <c r="B86" s="13"/>
      <c r="D86" s="14" t="str">
        <f>'[1]Small WwTW'!D86</f>
        <v>BLACKBROOK (STW)</v>
      </c>
      <c r="E86" s="14">
        <f>'[1]Small WwTW'!E86</f>
        <v>52.758586999999999</v>
      </c>
      <c r="F86" s="14">
        <f>'[1]Small WwTW'!F86</f>
        <v>-1.3242750000000001</v>
      </c>
      <c r="H86" s="14" t="str">
        <f>'[1]Small WwTW'!H86</f>
        <v>&lt;70</v>
      </c>
      <c r="I86" s="14" t="str">
        <f>'[1]Small WwTW'!I86</f>
        <v>SB</v>
      </c>
    </row>
    <row r="87" spans="2:9" x14ac:dyDescent="0.2">
      <c r="B87" s="13"/>
      <c r="D87" s="14" t="str">
        <f>'[1]Small WwTW'!D87</f>
        <v>BLAKEDOWN (STW)</v>
      </c>
      <c r="E87" s="14">
        <f>'[1]Small WwTW'!E87</f>
        <v>52.403472000000001</v>
      </c>
      <c r="F87" s="14">
        <f>'[1]Small WwTW'!F87</f>
        <v>-2.1866370000000002</v>
      </c>
      <c r="H87" s="14" t="str">
        <f>'[1]Small WwTW'!H87</f>
        <v>&lt;70</v>
      </c>
      <c r="I87" s="14" t="str">
        <f>'[1]Small WwTW'!I87</f>
        <v>SB Cphos</v>
      </c>
    </row>
    <row r="88" spans="2:9" x14ac:dyDescent="0.2">
      <c r="B88" s="13"/>
      <c r="D88" s="14" t="str">
        <f>'[1]Small WwTW'!D88</f>
        <v>BLOCKLEY (STW)</v>
      </c>
      <c r="E88" s="14">
        <f>'[1]Small WwTW'!E88</f>
        <v>52.026474</v>
      </c>
      <c r="F88" s="14">
        <f>'[1]Small WwTW'!F88</f>
        <v>-1.7392399999999999</v>
      </c>
      <c r="H88" s="14" t="str">
        <f>'[1]Small WwTW'!H88</f>
        <v>&lt;70</v>
      </c>
      <c r="I88" s="14" t="str">
        <f>'[1]Small WwTW'!I88</f>
        <v>SB Cphos</v>
      </c>
    </row>
    <row r="89" spans="2:9" x14ac:dyDescent="0.2">
      <c r="B89" s="13"/>
      <c r="D89" s="14" t="str">
        <f>'[1]Small WwTW'!D89</f>
        <v>BLYMHILL (STW)</v>
      </c>
      <c r="E89" s="14">
        <f>'[1]Small WwTW'!E89</f>
        <v>52.718626999999998</v>
      </c>
      <c r="F89" s="14">
        <f>'[1]Small WwTW'!F89</f>
        <v>-2.2907350000000002</v>
      </c>
      <c r="H89" s="14" t="str">
        <f>'[1]Small WwTW'!H89</f>
        <v>&lt;70</v>
      </c>
      <c r="I89" s="14" t="str">
        <f>'[1]Small WwTW'!I89</f>
        <v>SB</v>
      </c>
    </row>
    <row r="90" spans="2:9" x14ac:dyDescent="0.2">
      <c r="B90" s="13"/>
      <c r="D90" s="14" t="str">
        <f>'[1]Small WwTW'!D90</f>
        <v>BLYTON (STW)</v>
      </c>
      <c r="E90" s="14">
        <f>'[1]Small WwTW'!E90</f>
        <v>53.452423000000003</v>
      </c>
      <c r="F90" s="14">
        <f>'[1]Small WwTW'!F90</f>
        <v>-0.71487000000000001</v>
      </c>
      <c r="H90" s="14" t="str">
        <f>'[1]Small WwTW'!H90</f>
        <v>&lt;70</v>
      </c>
      <c r="I90" s="14" t="str">
        <f>'[1]Small WwTW'!I90</f>
        <v>SB</v>
      </c>
    </row>
    <row r="91" spans="2:9" x14ac:dyDescent="0.2">
      <c r="B91" s="13"/>
      <c r="D91" s="14" t="str">
        <f>'[1]Small WwTW'!D91</f>
        <v>BOBBINGTON (STW)</v>
      </c>
      <c r="E91" s="14">
        <f>'[1]Small WwTW'!E91</f>
        <v>52.513846000000001</v>
      </c>
      <c r="F91" s="14">
        <f>'[1]Small WwTW'!F91</f>
        <v>-2.285844</v>
      </c>
      <c r="H91" s="14" t="str">
        <f>'[1]Small WwTW'!H91</f>
        <v>&lt;70</v>
      </c>
      <c r="I91" s="14" t="str">
        <f>'[1]Small WwTW'!I91</f>
        <v>SB</v>
      </c>
    </row>
    <row r="92" spans="2:9" x14ac:dyDescent="0.2">
      <c r="B92" s="13"/>
      <c r="D92" s="14" t="str">
        <f>'[1]Small WwTW'!D92</f>
        <v>BOMERE HEATH (STW)</v>
      </c>
      <c r="E92" s="14">
        <f>'[1]Small WwTW'!E92</f>
        <v>52.758839999999999</v>
      </c>
      <c r="F92" s="14">
        <f>'[1]Small WwTW'!F92</f>
        <v>-2.7808769999999998</v>
      </c>
      <c r="H92" s="14" t="str">
        <f>'[1]Small WwTW'!H92</f>
        <v>&lt;70</v>
      </c>
      <c r="I92" s="14" t="str">
        <f>'[1]Small WwTW'!I92</f>
        <v>SB</v>
      </c>
    </row>
    <row r="93" spans="2:9" x14ac:dyDescent="0.2">
      <c r="B93" s="13"/>
      <c r="D93" s="14" t="str">
        <f>'[1]Small WwTW'!D93</f>
        <v>BOSBURY - COLD GREEN (STW)</v>
      </c>
      <c r="E93" s="14">
        <f>'[1]Small WwTW'!E93</f>
        <v>52.079064000000002</v>
      </c>
      <c r="F93" s="14">
        <f>'[1]Small WwTW'!F93</f>
        <v>-2.4610729999999998</v>
      </c>
      <c r="H93" s="14" t="str">
        <f>'[1]Small WwTW'!H93</f>
        <v>&lt;70</v>
      </c>
      <c r="I93" s="14" t="str">
        <f>'[1]Small WwTW'!I93</f>
        <v>SB</v>
      </c>
    </row>
    <row r="94" spans="2:9" x14ac:dyDescent="0.2">
      <c r="B94" s="13"/>
      <c r="D94" s="14" t="str">
        <f>'[1]Small WwTW'!D94</f>
        <v>BOSBURY - THE PADDLES (STW)</v>
      </c>
      <c r="E94" s="14">
        <f>'[1]Small WwTW'!E94</f>
        <v>52.091783999999997</v>
      </c>
      <c r="F94" s="14">
        <f>'[1]Small WwTW'!F94</f>
        <v>-2.4261689999999998</v>
      </c>
      <c r="H94" s="14" t="str">
        <f>'[1]Small WwTW'!H94</f>
        <v>&lt;70</v>
      </c>
      <c r="I94" s="14" t="str">
        <f>'[1]Small WwTW'!I94</f>
        <v>SB</v>
      </c>
    </row>
    <row r="95" spans="2:9" x14ac:dyDescent="0.2">
      <c r="B95" s="13"/>
      <c r="D95" s="14" t="str">
        <f>'[1]Small WwTW'!D95</f>
        <v>BOSBURY RBC (STW)</v>
      </c>
      <c r="E95" s="14">
        <f>'[1]Small WwTW'!E95</f>
        <v>52.085414999999998</v>
      </c>
      <c r="F95" s="14">
        <f>'[1]Small WwTW'!F95</f>
        <v>-2.4465430000000001</v>
      </c>
      <c r="H95" s="14" t="str">
        <f>'[1]Small WwTW'!H95</f>
        <v>&lt;70</v>
      </c>
      <c r="I95" s="14" t="str">
        <f>'[1]Small WwTW'!I95</f>
        <v>SB Cphos</v>
      </c>
    </row>
    <row r="96" spans="2:9" x14ac:dyDescent="0.2">
      <c r="B96" s="13"/>
      <c r="D96" s="14" t="str">
        <f>'[1]Small WwTW'!D96</f>
        <v>BOUNDARY (STW)</v>
      </c>
      <c r="E96" s="14">
        <f>'[1]Small WwTW'!E96</f>
        <v>52.980747000000001</v>
      </c>
      <c r="F96" s="14">
        <f>'[1]Small WwTW'!F96</f>
        <v>-2.023803</v>
      </c>
      <c r="H96" s="14" t="str">
        <f>'[1]Small WwTW'!H96</f>
        <v>&lt;70</v>
      </c>
      <c r="I96" s="14" t="str">
        <f>'[1]Small WwTW'!I96</f>
        <v>SB</v>
      </c>
    </row>
    <row r="97" spans="2:9" x14ac:dyDescent="0.2">
      <c r="B97" s="13"/>
      <c r="D97" s="14" t="str">
        <f>'[1]Small WwTW'!D97</f>
        <v>BRADBOURNE-BRACKENDALE LANE (STW)</v>
      </c>
      <c r="E97" s="14">
        <f>'[1]Small WwTW'!E97</f>
        <v>53.069119999999998</v>
      </c>
      <c r="F97" s="14">
        <f>'[1]Small WwTW'!F97</f>
        <v>-1.68486</v>
      </c>
      <c r="H97" s="14" t="str">
        <f>'[1]Small WwTW'!H97</f>
        <v>&lt;70</v>
      </c>
      <c r="I97" s="14" t="str">
        <f>'[1]Small WwTW'!I97</f>
        <v>P</v>
      </c>
    </row>
    <row r="98" spans="2:9" x14ac:dyDescent="0.2">
      <c r="B98" s="13"/>
      <c r="D98" s="14" t="str">
        <f>'[1]Small WwTW'!D98</f>
        <v>BRADLEY (STW)</v>
      </c>
      <c r="E98" s="14">
        <f>'[1]Small WwTW'!E98</f>
        <v>52.764878000000003</v>
      </c>
      <c r="F98" s="14">
        <f>'[1]Small WwTW'!F98</f>
        <v>-2.1748539999999998</v>
      </c>
      <c r="H98" s="14" t="str">
        <f>'[1]Small WwTW'!H98</f>
        <v>&lt;70</v>
      </c>
      <c r="I98" s="14" t="str">
        <f>'[1]Small WwTW'!I98</f>
        <v>SB</v>
      </c>
    </row>
    <row r="99" spans="2:9" x14ac:dyDescent="0.2">
      <c r="B99" s="13"/>
      <c r="D99" s="14" t="str">
        <f>'[1]Small WwTW'!D99</f>
        <v>BRAILSFORD (STW)</v>
      </c>
      <c r="E99" s="14">
        <f>'[1]Small WwTW'!E99</f>
        <v>52.963076000000001</v>
      </c>
      <c r="F99" s="14">
        <f>'[1]Small WwTW'!F99</f>
        <v>-1.6218189999999999</v>
      </c>
      <c r="H99" s="14" t="str">
        <f>'[1]Small WwTW'!H99</f>
        <v>&lt;70</v>
      </c>
      <c r="I99" s="14" t="str">
        <f>'[1]Small WwTW'!I99</f>
        <v>SB</v>
      </c>
    </row>
    <row r="100" spans="2:9" x14ac:dyDescent="0.2">
      <c r="B100" s="13"/>
      <c r="D100" s="14" t="str">
        <f>'[1]Small WwTW'!D100</f>
        <v>BRAITHWELL (STW)</v>
      </c>
      <c r="E100" s="14">
        <f>'[1]Small WwTW'!E100</f>
        <v>53.445253000000001</v>
      </c>
      <c r="F100" s="14">
        <f>'[1]Small WwTW'!F100</f>
        <v>-1.1873469999999999</v>
      </c>
      <c r="H100" s="14" t="str">
        <f>'[1]Small WwTW'!H100</f>
        <v>&lt;70</v>
      </c>
      <c r="I100" s="14" t="str">
        <f>'[1]Small WwTW'!I100</f>
        <v>SB</v>
      </c>
    </row>
    <row r="101" spans="2:9" x14ac:dyDescent="0.2">
      <c r="B101" s="13"/>
      <c r="D101" s="14" t="str">
        <f>'[1]Small WwTW'!D101</f>
        <v>BRAMPTON BRYAN (STW)</v>
      </c>
      <c r="E101" s="14">
        <f>'[1]Small WwTW'!E101</f>
        <v>52.348762000000001</v>
      </c>
      <c r="F101" s="14">
        <f>'[1]Small WwTW'!F101</f>
        <v>-2.9233799999999999</v>
      </c>
      <c r="H101" s="14" t="str">
        <f>'[1]Small WwTW'!H101</f>
        <v>&lt;70</v>
      </c>
      <c r="I101" s="14" t="str">
        <f>'[1]Small WwTW'!I101</f>
        <v>P</v>
      </c>
    </row>
    <row r="102" spans="2:9" x14ac:dyDescent="0.2">
      <c r="B102" s="13"/>
      <c r="D102" s="14" t="str">
        <f>'[1]Small WwTW'!D102</f>
        <v>BRANSTON (STW)</v>
      </c>
      <c r="E102" s="14">
        <f>'[1]Small WwTW'!E102</f>
        <v>52.860464999999998</v>
      </c>
      <c r="F102" s="14">
        <f>'[1]Small WwTW'!F102</f>
        <v>-0.79391599999999996</v>
      </c>
      <c r="H102" s="14" t="str">
        <f>'[1]Small WwTW'!H102</f>
        <v>&lt;70</v>
      </c>
      <c r="I102" s="14" t="str">
        <f>'[1]Small WwTW'!I102</f>
        <v>SB</v>
      </c>
    </row>
    <row r="103" spans="2:9" x14ac:dyDescent="0.2">
      <c r="B103" s="13"/>
      <c r="D103" s="14" t="str">
        <f>'[1]Small WwTW'!D103</f>
        <v>BRASSINGTON (STW)</v>
      </c>
      <c r="E103" s="14">
        <f>'[1]Small WwTW'!E103</f>
        <v>53.079146000000001</v>
      </c>
      <c r="F103" s="14">
        <f>'[1]Small WwTW'!F103</f>
        <v>-1.6596200000000001</v>
      </c>
      <c r="H103" s="14" t="str">
        <f>'[1]Small WwTW'!H103</f>
        <v>&lt;70</v>
      </c>
      <c r="I103" s="14" t="str">
        <f>'[1]Small WwTW'!I103</f>
        <v>SB</v>
      </c>
    </row>
    <row r="104" spans="2:9" x14ac:dyDescent="0.2">
      <c r="B104" s="13"/>
      <c r="D104" s="14" t="str">
        <f>'[1]Small WwTW'!D104</f>
        <v>BRAUNSTON (STW)</v>
      </c>
      <c r="E104" s="14">
        <f>'[1]Small WwTW'!E104</f>
        <v>52.287792000000003</v>
      </c>
      <c r="F104" s="14">
        <f>'[1]Small WwTW'!F104</f>
        <v>-1.222974</v>
      </c>
      <c r="H104" s="14" t="str">
        <f>'[1]Small WwTW'!H104</f>
        <v>&lt;70</v>
      </c>
      <c r="I104" s="14" t="str">
        <f>'[1]Small WwTW'!I104</f>
        <v>SB Cphos</v>
      </c>
    </row>
    <row r="105" spans="2:9" x14ac:dyDescent="0.2">
      <c r="B105" s="13"/>
      <c r="D105" s="14" t="str">
        <f>'[1]Small WwTW'!D105</f>
        <v>BREEDON (STW)</v>
      </c>
      <c r="E105" s="14">
        <f>'[1]Small WwTW'!E105</f>
        <v>52.808354999999999</v>
      </c>
      <c r="F105" s="14">
        <f>'[1]Small WwTW'!F105</f>
        <v>-1.3828370000000001</v>
      </c>
      <c r="H105" s="14" t="str">
        <f>'[1]Small WwTW'!H105</f>
        <v>&lt;70</v>
      </c>
      <c r="I105" s="14" t="str">
        <f>'[1]Small WwTW'!I105</f>
        <v>SB</v>
      </c>
    </row>
    <row r="106" spans="2:9" x14ac:dyDescent="0.2">
      <c r="B106" s="13"/>
      <c r="C106" s="18"/>
      <c r="D106" s="14" t="str">
        <f>'[1]Small WwTW'!D106</f>
        <v>BRETFORD (STW)</v>
      </c>
      <c r="E106" s="14">
        <f>'[1]Small WwTW'!E106</f>
        <v>52.390152999999998</v>
      </c>
      <c r="F106" s="14">
        <f>'[1]Small WwTW'!F106</f>
        <v>-1.373299</v>
      </c>
      <c r="H106" s="14" t="str">
        <f>'[1]Small WwTW'!H106</f>
        <v>&lt;70</v>
      </c>
      <c r="I106" s="14" t="str">
        <f>'[1]Small WwTW'!I106</f>
        <v>SB</v>
      </c>
    </row>
    <row r="107" spans="2:9" x14ac:dyDescent="0.2">
      <c r="B107" s="13"/>
      <c r="D107" s="14" t="str">
        <f>'[1]Small WwTW'!D107</f>
        <v>BRINKLOW (STW)</v>
      </c>
      <c r="E107" s="14">
        <f>'[1]Small WwTW'!E107</f>
        <v>52.419414000000003</v>
      </c>
      <c r="F107" s="14">
        <f>'[1]Small WwTW'!F107</f>
        <v>-1.3739730000000001</v>
      </c>
      <c r="H107" s="14" t="str">
        <f>'[1]Small WwTW'!H107</f>
        <v>&lt;70</v>
      </c>
      <c r="I107" s="14" t="str">
        <f>'[1]Small WwTW'!I107</f>
        <v>SB Cphos</v>
      </c>
    </row>
    <row r="108" spans="2:9" x14ac:dyDescent="0.2">
      <c r="B108" s="13"/>
      <c r="D108" s="14" t="str">
        <f>'[1]Small WwTW'!D108</f>
        <v>BROADOAK (STW)</v>
      </c>
      <c r="E108" s="14">
        <f>'[1]Small WwTW'!E108</f>
        <v>51.813018999999997</v>
      </c>
      <c r="F108" s="14">
        <f>'[1]Small WwTW'!F108</f>
        <v>-2.4380419999999998</v>
      </c>
      <c r="H108" s="14" t="str">
        <f>'[1]Small WwTW'!H108</f>
        <v>&lt;70</v>
      </c>
      <c r="I108" s="14" t="str">
        <f>'[1]Small WwTW'!I108</f>
        <v>SB</v>
      </c>
    </row>
    <row r="109" spans="2:9" x14ac:dyDescent="0.2">
      <c r="B109" s="13"/>
      <c r="D109" s="14" t="str">
        <f>'[1]Small WwTW'!D109</f>
        <v>BROCKHILL (STW)</v>
      </c>
      <c r="E109" s="14">
        <f>'[1]Small WwTW'!E109</f>
        <v>52.328606000000001</v>
      </c>
      <c r="F109" s="14">
        <f>'[1]Small WwTW'!F109</f>
        <v>-2.0008370000000002</v>
      </c>
      <c r="H109" s="14" t="str">
        <f>'[1]Small WwTW'!H109</f>
        <v>&lt;70</v>
      </c>
      <c r="I109" s="14" t="str">
        <f>'[1]Small WwTW'!I109</f>
        <v>P</v>
      </c>
    </row>
    <row r="110" spans="2:9" x14ac:dyDescent="0.2">
      <c r="B110" s="13"/>
      <c r="D110" s="14" t="str">
        <f>'[1]Small WwTW'!D110</f>
        <v>BROMPTON-CROSS HOUSES (STW)</v>
      </c>
      <c r="E110" s="14">
        <f>'[1]Small WwTW'!E110</f>
        <v>52.669620000000002</v>
      </c>
      <c r="F110" s="14">
        <f>'[1]Small WwTW'!F110</f>
        <v>-2.6698550000000001</v>
      </c>
      <c r="H110" s="14" t="str">
        <f>'[1]Small WwTW'!H110</f>
        <v>&lt;70</v>
      </c>
      <c r="I110" s="14" t="str">
        <f>'[1]Small WwTW'!I110</f>
        <v>SB</v>
      </c>
    </row>
    <row r="111" spans="2:9" x14ac:dyDescent="0.2">
      <c r="B111" s="13"/>
      <c r="D111" s="14" t="str">
        <f>'[1]Small WwTW'!D111</f>
        <v>BROMSBERROW (STW)</v>
      </c>
      <c r="E111" s="14">
        <f>'[1]Small WwTW'!E111</f>
        <v>51.997596000000001</v>
      </c>
      <c r="F111" s="14">
        <f>'[1]Small WwTW'!F111</f>
        <v>-2.3759199999999998</v>
      </c>
      <c r="H111" s="14" t="str">
        <f>'[1]Small WwTW'!H111</f>
        <v>&lt;70</v>
      </c>
      <c r="I111" s="14" t="str">
        <f>'[1]Small WwTW'!I111</f>
        <v>SB</v>
      </c>
    </row>
    <row r="112" spans="2:9" x14ac:dyDescent="0.2">
      <c r="B112" s="13"/>
      <c r="D112" s="14" t="str">
        <f>'[1]Small WwTW'!D112</f>
        <v>BROMSBERROW BROWNS END (STW)</v>
      </c>
      <c r="E112" s="14">
        <f>'[1]Small WwTW'!E112</f>
        <v>52.002974000000002</v>
      </c>
      <c r="F112" s="14">
        <f>'[1]Small WwTW'!F112</f>
        <v>-2.3670640000000001</v>
      </c>
      <c r="H112" s="14" t="str">
        <f>'[1]Small WwTW'!H112</f>
        <v>&lt;70</v>
      </c>
      <c r="I112" s="14" t="str">
        <f>'[1]Small WwTW'!I112</f>
        <v>SB</v>
      </c>
    </row>
    <row r="113" spans="2:9" x14ac:dyDescent="0.2">
      <c r="B113" s="13"/>
      <c r="D113" s="14" t="str">
        <f>'[1]Small WwTW'!D113</f>
        <v>BROOMHALL (STW)</v>
      </c>
      <c r="E113" s="14">
        <f>'[1]Small WwTW'!E113</f>
        <v>52.158410000000003</v>
      </c>
      <c r="F113" s="14">
        <f>'[1]Small WwTW'!F113</f>
        <v>-2.200142</v>
      </c>
      <c r="H113" s="14" t="str">
        <f>'[1]Small WwTW'!H113</f>
        <v>&lt;70</v>
      </c>
      <c r="I113" s="14" t="str">
        <f>'[1]Small WwTW'!I113</f>
        <v>P</v>
      </c>
    </row>
    <row r="114" spans="2:9" x14ac:dyDescent="0.2">
      <c r="B114" s="13"/>
      <c r="D114" s="14" t="str">
        <f>'[1]Small WwTW'!D114</f>
        <v>BROTHERIDGE GREEN (STW)</v>
      </c>
      <c r="E114" s="14">
        <f>'[1]Small WwTW'!E114</f>
        <v>52.069772999999998</v>
      </c>
      <c r="F114" s="14">
        <f>'[1]Small WwTW'!F114</f>
        <v>-2.2669359999999998</v>
      </c>
      <c r="H114" s="14" t="str">
        <f>'[1]Small WwTW'!H114</f>
        <v>&lt;70</v>
      </c>
      <c r="I114" s="14" t="str">
        <f>'[1]Small WwTW'!I114</f>
        <v>SB</v>
      </c>
    </row>
    <row r="115" spans="2:9" x14ac:dyDescent="0.2">
      <c r="B115" s="13"/>
      <c r="D115" s="14" t="str">
        <f>'[1]Small WwTW'!D115</f>
        <v>BROUGHTON HACKETT (STW)</v>
      </c>
      <c r="E115" s="14">
        <f>'[1]Small WwTW'!E115</f>
        <v>52.187316000000003</v>
      </c>
      <c r="F115" s="14">
        <f>'[1]Small WwTW'!F115</f>
        <v>-2.1130239999999998</v>
      </c>
      <c r="H115" s="14" t="str">
        <f>'[1]Small WwTW'!H115</f>
        <v>&lt;70</v>
      </c>
      <c r="I115" s="14" t="str">
        <f>'[1]Small WwTW'!I115</f>
        <v>SB</v>
      </c>
    </row>
    <row r="116" spans="2:9" x14ac:dyDescent="0.2">
      <c r="B116" s="13"/>
      <c r="D116" s="14" t="str">
        <f>'[1]Small WwTW'!D116</f>
        <v>BUBBENHALL (STW)</v>
      </c>
      <c r="E116" s="14">
        <f>'[1]Small WwTW'!E116</f>
        <v>52.347769999999997</v>
      </c>
      <c r="F116" s="14">
        <f>'[1]Small WwTW'!F116</f>
        <v>-1.4855419999999999</v>
      </c>
      <c r="H116" s="14" t="str">
        <f>'[1]Small WwTW'!H116</f>
        <v>&lt;70</v>
      </c>
      <c r="I116" s="14" t="str">
        <f>'[1]Small WwTW'!I116</f>
        <v>SB</v>
      </c>
    </row>
    <row r="117" spans="2:9" x14ac:dyDescent="0.2">
      <c r="B117" s="13"/>
      <c r="D117" s="14" t="str">
        <f>'[1]Small WwTW'!D117</f>
        <v>BUCKNELL (STW)</v>
      </c>
      <c r="E117" s="14">
        <f>'[1]Small WwTW'!E117</f>
        <v>52.365738999999998</v>
      </c>
      <c r="F117" s="14">
        <f>'[1]Small WwTW'!F117</f>
        <v>-2.9369540000000001</v>
      </c>
      <c r="H117" s="14" t="str">
        <f>'[1]Small WwTW'!H117</f>
        <v>&lt;70</v>
      </c>
      <c r="I117" s="14" t="str">
        <f>'[1]Small WwTW'!I117</f>
        <v>SB Cphos</v>
      </c>
    </row>
    <row r="118" spans="2:9" x14ac:dyDescent="0.2">
      <c r="B118" s="13"/>
      <c r="D118" s="14" t="str">
        <f>'[1]Small WwTW'!D118</f>
        <v>BUDBY (STW)</v>
      </c>
      <c r="E118" s="14">
        <f>'[1]Small WwTW'!E118</f>
        <v>53.225250000000003</v>
      </c>
      <c r="F118" s="14">
        <f>'[1]Small WwTW'!F118</f>
        <v>-1.0960760000000001</v>
      </c>
      <c r="H118" s="14" t="str">
        <f>'[1]Small WwTW'!H118</f>
        <v>&lt;70</v>
      </c>
      <c r="I118" s="14" t="str">
        <f>'[1]Small WwTW'!I118</f>
        <v>SB</v>
      </c>
    </row>
    <row r="119" spans="2:9" x14ac:dyDescent="0.2">
      <c r="B119" s="13"/>
      <c r="D119" s="14" t="str">
        <f>'[1]Small WwTW'!D119</f>
        <v>BUILDWAS - PARK VIEW (STW)</v>
      </c>
      <c r="E119" s="14">
        <f>'[1]Small WwTW'!E119</f>
        <v>52.637036000000002</v>
      </c>
      <c r="F119" s="14">
        <f>'[1]Small WwTW'!F119</f>
        <v>-2.5378409999999998</v>
      </c>
      <c r="H119" s="14" t="str">
        <f>'[1]Small WwTW'!H119</f>
        <v>&lt;70</v>
      </c>
      <c r="I119" s="14" t="str">
        <f>'[1]Small WwTW'!I119</f>
        <v>SB</v>
      </c>
    </row>
    <row r="120" spans="2:9" x14ac:dyDescent="0.2">
      <c r="B120" s="13"/>
      <c r="D120" s="14" t="str">
        <f>'[1]Small WwTW'!D120</f>
        <v>BURCOTT (STW)</v>
      </c>
      <c r="E120" s="14">
        <f>'[1]Small WwTW'!E120</f>
        <v>52.343727000000001</v>
      </c>
      <c r="F120" s="14">
        <f>'[1]Small WwTW'!F120</f>
        <v>-2.021258</v>
      </c>
      <c r="H120" s="14" t="str">
        <f>'[1]Small WwTW'!H120</f>
        <v>&lt;70</v>
      </c>
      <c r="I120" s="14" t="str">
        <f>'[1]Small WwTW'!I120</f>
        <v>SB</v>
      </c>
    </row>
    <row r="121" spans="2:9" x14ac:dyDescent="0.2">
      <c r="B121" s="13"/>
      <c r="D121" s="14" t="str">
        <f>'[1]Small WwTW'!D121</f>
        <v>BURNHILL GREEN (STW)</v>
      </c>
      <c r="E121" s="14">
        <f>'[1]Small WwTW'!E121</f>
        <v>52.605925999999997</v>
      </c>
      <c r="F121" s="14">
        <f>'[1]Small WwTW'!F121</f>
        <v>-2.3227289999999998</v>
      </c>
      <c r="H121" s="14" t="str">
        <f>'[1]Small WwTW'!H121</f>
        <v>&lt;70</v>
      </c>
      <c r="I121" s="14" t="str">
        <f>'[1]Small WwTW'!I121</f>
        <v>SB</v>
      </c>
    </row>
    <row r="122" spans="2:9" x14ac:dyDescent="0.2">
      <c r="B122" s="13"/>
      <c r="D122" s="14" t="str">
        <f>'[1]Small WwTW'!D122</f>
        <v>BURROUGH ON THE HILL (STW)</v>
      </c>
      <c r="E122" s="14">
        <f>'[1]Small WwTW'!E122</f>
        <v>52.686888000000003</v>
      </c>
      <c r="F122" s="14">
        <f>'[1]Small WwTW'!F122</f>
        <v>-0.87860499999999997</v>
      </c>
      <c r="H122" s="14" t="str">
        <f>'[1]Small WwTW'!H122</f>
        <v>&lt;70</v>
      </c>
      <c r="I122" s="14" t="str">
        <f>'[1]Small WwTW'!I122</f>
        <v>SB</v>
      </c>
    </row>
    <row r="123" spans="2:9" x14ac:dyDescent="0.2">
      <c r="B123" s="13"/>
      <c r="D123" s="14" t="str">
        <f>'[1]Small WwTW'!D123</f>
        <v>BURTON LAZARS (STW)</v>
      </c>
      <c r="E123" s="14">
        <f>'[1]Small WwTW'!E123</f>
        <v>52.747757</v>
      </c>
      <c r="F123" s="14">
        <f>'[1]Small WwTW'!F123</f>
        <v>-0.85037200000000002</v>
      </c>
      <c r="H123" s="14" t="str">
        <f>'[1]Small WwTW'!H123</f>
        <v>&lt;70</v>
      </c>
      <c r="I123" s="14" t="str">
        <f>'[1]Small WwTW'!I123</f>
        <v>SB</v>
      </c>
    </row>
    <row r="124" spans="2:9" x14ac:dyDescent="0.2">
      <c r="B124" s="13"/>
      <c r="D124" s="14" t="str">
        <f>'[1]Small WwTW'!D124</f>
        <v>BURTON STATHER (STW)</v>
      </c>
      <c r="E124" s="14">
        <f>'[1]Small WwTW'!E124</f>
        <v>53.648111999999998</v>
      </c>
      <c r="F124" s="14">
        <f>'[1]Small WwTW'!F124</f>
        <v>-0.69101199999999996</v>
      </c>
      <c r="H124" s="14" t="str">
        <f>'[1]Small WwTW'!H124</f>
        <v>&lt;70</v>
      </c>
      <c r="I124" s="14" t="e">
        <f>'[1]Small WwTW'!I124</f>
        <v>#N/A</v>
      </c>
    </row>
    <row r="125" spans="2:9" x14ac:dyDescent="0.2">
      <c r="B125" s="13"/>
      <c r="D125" s="14" t="str">
        <f>'[1]Small WwTW'!D125</f>
        <v>BUSHLEY CROFT FIELDS (STW)</v>
      </c>
      <c r="E125" s="14">
        <f>'[1]Small WwTW'!E125</f>
        <v>52.008792999999997</v>
      </c>
      <c r="F125" s="14">
        <f>'[1]Small WwTW'!F125</f>
        <v>-2.1864479999999999</v>
      </c>
      <c r="H125" s="14" t="str">
        <f>'[1]Small WwTW'!H125</f>
        <v>&lt;70</v>
      </c>
      <c r="I125" s="14" t="str">
        <f>'[1]Small WwTW'!I125</f>
        <v>SB</v>
      </c>
    </row>
    <row r="126" spans="2:9" x14ac:dyDescent="0.2">
      <c r="B126" s="13"/>
      <c r="D126" s="14" t="str">
        <f>'[1]Small WwTW'!D126</f>
        <v>BUSHLEY GREEN (STW)</v>
      </c>
      <c r="E126" s="14">
        <f>'[1]Small WwTW'!E126</f>
        <v>52.010567999999999</v>
      </c>
      <c r="F126" s="14">
        <f>'[1]Small WwTW'!F126</f>
        <v>-2.2010269999999998</v>
      </c>
      <c r="H126" s="14" t="str">
        <f>'[1]Small WwTW'!H126</f>
        <v>&lt;70</v>
      </c>
      <c r="I126" s="14" t="str">
        <f>'[1]Small WwTW'!I126</f>
        <v>SB</v>
      </c>
    </row>
    <row r="127" spans="2:9" x14ac:dyDescent="0.2">
      <c r="B127" s="13"/>
      <c r="D127" s="14" t="str">
        <f>'[1]Small WwTW'!D127</f>
        <v>BUTLERS MARSTON (STW)</v>
      </c>
      <c r="E127" s="14">
        <f>'[1]Small WwTW'!E127</f>
        <v>52.147643000000002</v>
      </c>
      <c r="F127" s="14">
        <f>'[1]Small WwTW'!F127</f>
        <v>-1.5388329999999999</v>
      </c>
      <c r="H127" s="14" t="str">
        <f>'[1]Small WwTW'!H127</f>
        <v>&lt;70</v>
      </c>
      <c r="I127" s="14" t="str">
        <f>'[1]Small WwTW'!I127</f>
        <v>SB</v>
      </c>
    </row>
    <row r="128" spans="2:9" x14ac:dyDescent="0.2">
      <c r="B128" s="13"/>
      <c r="D128" s="14" t="str">
        <f>'[1]Small WwTW'!D128</f>
        <v>BUTTERTON (STW)</v>
      </c>
      <c r="E128" s="14">
        <f>'[1]Small WwTW'!E128</f>
        <v>53.102955000000001</v>
      </c>
      <c r="F128" s="14">
        <f>'[1]Small WwTW'!F128</f>
        <v>-1.889445</v>
      </c>
      <c r="H128" s="14" t="str">
        <f>'[1]Small WwTW'!H128</f>
        <v>&lt;70</v>
      </c>
      <c r="I128" s="14" t="str">
        <f>'[1]Small WwTW'!I128</f>
        <v>SB</v>
      </c>
    </row>
    <row r="129" spans="2:9" x14ac:dyDescent="0.2">
      <c r="B129" s="13"/>
      <c r="D129" s="14" t="str">
        <f>'[1]Small WwTW'!D129</f>
        <v>CAMERS GREEN NR CASTMTN (STW)</v>
      </c>
      <c r="E129" s="14">
        <f>'[1]Small WwTW'!E129</f>
        <v>52.013868000000002</v>
      </c>
      <c r="F129" s="14">
        <f>'[1]Small WwTW'!F129</f>
        <v>-2.332179</v>
      </c>
      <c r="H129" s="14" t="str">
        <f>'[1]Small WwTW'!H129</f>
        <v>&lt;70</v>
      </c>
      <c r="I129" s="14" t="str">
        <f>'[1]Small WwTW'!I129</f>
        <v>P</v>
      </c>
    </row>
    <row r="130" spans="2:9" x14ac:dyDescent="0.2">
      <c r="B130" s="13"/>
      <c r="D130" s="14" t="str">
        <f>'[1]Small WwTW'!D130</f>
        <v>CANNOCK - FOUR CROSSES (STW)</v>
      </c>
      <c r="E130" s="14">
        <f>'[1]Small WwTW'!E130</f>
        <v>52.013868000000002</v>
      </c>
      <c r="F130" s="14">
        <f>'[1]Small WwTW'!F130</f>
        <v>-2.332179</v>
      </c>
      <c r="H130" s="14" t="str">
        <f>'[1]Small WwTW'!H130</f>
        <v>&lt;70</v>
      </c>
      <c r="I130" s="14" t="str">
        <f>'[1]Small WwTW'!I130</f>
        <v>SB</v>
      </c>
    </row>
    <row r="131" spans="2:9" x14ac:dyDescent="0.2">
      <c r="B131" s="13"/>
      <c r="D131" s="14" t="str">
        <f>'[1]Small WwTW'!D131</f>
        <v>CARDINGTON (STW)</v>
      </c>
      <c r="E131" s="14">
        <f>'[1]Small WwTW'!E131</f>
        <v>52.550310000000003</v>
      </c>
      <c r="F131" s="14">
        <f>'[1]Small WwTW'!F131</f>
        <v>-2.7278180000000001</v>
      </c>
      <c r="H131" s="14" t="str">
        <f>'[1]Small WwTW'!H131</f>
        <v>&lt;70</v>
      </c>
      <c r="I131" s="14" t="str">
        <f>'[1]Small WwTW'!I131</f>
        <v>SB</v>
      </c>
    </row>
    <row r="132" spans="2:9" x14ac:dyDescent="0.2">
      <c r="B132" s="13"/>
      <c r="D132" s="14" t="str">
        <f>'[1]Small WwTW'!D132</f>
        <v>CARR (STW)</v>
      </c>
      <c r="E132" s="14">
        <f>'[1]Small WwTW'!E132</f>
        <v>53.409398000000003</v>
      </c>
      <c r="F132" s="14">
        <f>'[1]Small WwTW'!F132</f>
        <v>-1.231527</v>
      </c>
      <c r="H132" s="14" t="str">
        <f>'[1]Small WwTW'!H132</f>
        <v>&lt;70</v>
      </c>
      <c r="I132" s="14" t="str">
        <f>'[1]Small WwTW'!I132</f>
        <v>P</v>
      </c>
    </row>
    <row r="133" spans="2:9" x14ac:dyDescent="0.2">
      <c r="B133" s="13"/>
      <c r="D133" s="14" t="str">
        <f>'[1]Small WwTW'!D133</f>
        <v>CASTLE PULVERBATCH (STW)</v>
      </c>
      <c r="E133" s="14">
        <f>'[1]Small WwTW'!E133</f>
        <v>52.615411000000002</v>
      </c>
      <c r="F133" s="14">
        <f>'[1]Small WwTW'!F133</f>
        <v>-2.852182</v>
      </c>
      <c r="H133" s="14" t="str">
        <f>'[1]Small WwTW'!H133</f>
        <v>&lt;70</v>
      </c>
      <c r="I133" s="14" t="str">
        <f>'[1]Small WwTW'!I133</f>
        <v>SB</v>
      </c>
    </row>
    <row r="134" spans="2:9" x14ac:dyDescent="0.2">
      <c r="B134" s="13"/>
      <c r="D134" s="14" t="str">
        <f>'[1]Small WwTW'!D134</f>
        <v>CASTLEMORTON (STW)</v>
      </c>
      <c r="E134" s="14">
        <f>'[1]Small WwTW'!E134</f>
        <v>52.031571999999997</v>
      </c>
      <c r="F134" s="14">
        <f>'[1]Small WwTW'!F134</f>
        <v>-2.302352</v>
      </c>
      <c r="H134" s="14" t="str">
        <f>'[1]Small WwTW'!H134</f>
        <v>&lt;70</v>
      </c>
      <c r="I134" s="14" t="str">
        <f>'[1]Small WwTW'!I134</f>
        <v>SB</v>
      </c>
    </row>
    <row r="135" spans="2:9" x14ac:dyDescent="0.2">
      <c r="B135" s="13"/>
      <c r="D135" s="14" t="str">
        <f>'[1]Small WwTW'!D135</f>
        <v>CAYNHAM COURT RBC (STW)</v>
      </c>
      <c r="E135" s="14">
        <f>'[1]Small WwTW'!E135</f>
        <v>52.352849999999997</v>
      </c>
      <c r="F135" s="14">
        <f>'[1]Small WwTW'!F135</f>
        <v>-2.6625890000000001</v>
      </c>
      <c r="H135" s="14" t="str">
        <f>'[1]Small WwTW'!H135</f>
        <v>&lt;70</v>
      </c>
      <c r="I135" s="14" t="str">
        <f>'[1]Small WwTW'!I135</f>
        <v>SB</v>
      </c>
    </row>
    <row r="136" spans="2:9" x14ac:dyDescent="0.2">
      <c r="B136" s="13"/>
      <c r="D136" s="14" t="str">
        <f>'[1]Small WwTW'!D136</f>
        <v>CHADDESLEY CORBETT (STW)</v>
      </c>
      <c r="E136" s="14">
        <f>'[1]Small WwTW'!E136</f>
        <v>52.354201000000003</v>
      </c>
      <c r="F136" s="14">
        <f>'[1]Small WwTW'!F136</f>
        <v>-2.1617160000000002</v>
      </c>
      <c r="H136" s="14" t="str">
        <f>'[1]Small WwTW'!H136</f>
        <v>&lt;70</v>
      </c>
      <c r="I136" s="14" t="str">
        <f>'[1]Small WwTW'!I136</f>
        <v>SB</v>
      </c>
    </row>
    <row r="137" spans="2:9" x14ac:dyDescent="0.2">
      <c r="B137" s="13"/>
      <c r="D137" s="14" t="str">
        <f>'[1]Small WwTW'!D137</f>
        <v>CHEBSEY - THE GREEN (STW)</v>
      </c>
      <c r="E137" s="14">
        <f>'[1]Small WwTW'!E137</f>
        <v>52.855679000000002</v>
      </c>
      <c r="F137" s="14">
        <f>'[1]Small WwTW'!F137</f>
        <v>-2.2097959999999999</v>
      </c>
      <c r="H137" s="14" t="str">
        <f>'[1]Small WwTW'!H137</f>
        <v>&lt;70</v>
      </c>
      <c r="I137" s="14" t="str">
        <f>'[1]Small WwTW'!I137</f>
        <v>SB</v>
      </c>
    </row>
    <row r="138" spans="2:9" x14ac:dyDescent="0.2">
      <c r="B138" s="13"/>
      <c r="D138" s="14" t="str">
        <f>'[1]Small WwTW'!D138</f>
        <v>CHELMORTON (STW)</v>
      </c>
      <c r="E138" s="14">
        <f>'[1]Small WwTW'!E138</f>
        <v>53.227853000000003</v>
      </c>
      <c r="F138" s="14">
        <f>'[1]Small WwTW'!F138</f>
        <v>-1.848689</v>
      </c>
      <c r="H138" s="14" t="str">
        <f>'[1]Small WwTW'!H138</f>
        <v>&lt;70</v>
      </c>
      <c r="I138" s="14" t="str">
        <f>'[1]Small WwTW'!I138</f>
        <v>SB</v>
      </c>
    </row>
    <row r="139" spans="2:9" x14ac:dyDescent="0.2">
      <c r="B139" s="13"/>
      <c r="D139" s="14" t="str">
        <f>'[1]Small WwTW'!D139</f>
        <v>CHERINGTON (STW)</v>
      </c>
      <c r="E139" s="14">
        <f>'[1]Small WwTW'!E139</f>
        <v>52.030219000000002</v>
      </c>
      <c r="F139" s="14">
        <f>'[1]Small WwTW'!F139</f>
        <v>-1.57914</v>
      </c>
      <c r="H139" s="14" t="str">
        <f>'[1]Small WwTW'!H139</f>
        <v>&lt;70</v>
      </c>
      <c r="I139" s="14" t="str">
        <f>'[1]Small WwTW'!I139</f>
        <v>SB</v>
      </c>
    </row>
    <row r="140" spans="2:9" x14ac:dyDescent="0.2">
      <c r="B140" s="13"/>
      <c r="D140" s="14" t="str">
        <f>'[1]Small WwTW'!D140</f>
        <v>CHESWARDINE (STW)</v>
      </c>
      <c r="E140" s="14">
        <f>'[1]Small WwTW'!E140</f>
        <v>52.855513000000002</v>
      </c>
      <c r="F140" s="14">
        <f>'[1]Small WwTW'!F140</f>
        <v>-2.418774</v>
      </c>
      <c r="H140" s="14" t="str">
        <f>'[1]Small WwTW'!H140</f>
        <v>&lt;70</v>
      </c>
      <c r="I140" s="14" t="str">
        <f>'[1]Small WwTW'!I140</f>
        <v>SB</v>
      </c>
    </row>
    <row r="141" spans="2:9" x14ac:dyDescent="0.2">
      <c r="B141" s="13"/>
      <c r="D141" s="14" t="str">
        <f>'[1]Small WwTW'!D141</f>
        <v>CHESWARDINE WINDSMOOR (STW)</v>
      </c>
      <c r="E141" s="14">
        <f>'[1]Small WwTW'!E141</f>
        <v>52.879309999999997</v>
      </c>
      <c r="F141" s="14">
        <f>'[1]Small WwTW'!F141</f>
        <v>-2.4264329999999998</v>
      </c>
      <c r="H141" s="14" t="str">
        <f>'[1]Small WwTW'!H141</f>
        <v>&lt;70</v>
      </c>
      <c r="I141" s="14" t="str">
        <f>'[1]Small WwTW'!I141</f>
        <v>SB</v>
      </c>
    </row>
    <row r="142" spans="2:9" x14ac:dyDescent="0.2">
      <c r="B142" s="13"/>
      <c r="D142" s="14" t="str">
        <f>'[1]Small WwTW'!D142</f>
        <v>CHILCOTE RBC (STW)</v>
      </c>
      <c r="E142" s="14">
        <f>'[1]Small WwTW'!E142</f>
        <v>52.696942</v>
      </c>
      <c r="F142" s="14">
        <f>'[1]Small WwTW'!F142</f>
        <v>-1.5880289999999999</v>
      </c>
      <c r="H142" s="14" t="str">
        <f>'[1]Small WwTW'!H142</f>
        <v>&lt;70</v>
      </c>
      <c r="I142" s="14" t="str">
        <f>'[1]Small WwTW'!I142</f>
        <v>SB</v>
      </c>
    </row>
    <row r="143" spans="2:9" x14ac:dyDescent="0.2">
      <c r="D143" s="14" t="str">
        <f>'[1]Small WwTW'!D143</f>
        <v>CHILDS ERCALL - LEAFIELDS (STW)</v>
      </c>
      <c r="E143" s="14">
        <f>'[1]Small WwTW'!E143</f>
        <v>52.815252000000001</v>
      </c>
      <c r="F143" s="14">
        <f>'[1]Small WwTW'!F143</f>
        <v>-2.4851480000000001</v>
      </c>
      <c r="H143" s="14" t="str">
        <f>'[1]Small WwTW'!H143</f>
        <v>&lt;70</v>
      </c>
      <c r="I143" s="14" t="str">
        <f>'[1]Small WwTW'!I143</f>
        <v>SB</v>
      </c>
    </row>
    <row r="144" spans="2:9" x14ac:dyDescent="0.2">
      <c r="D144" s="14" t="str">
        <f>'[1]Small WwTW'!D144</f>
        <v>CHILDS ERCALL (STW)</v>
      </c>
      <c r="E144" s="14">
        <f>'[1]Small WwTW'!E144</f>
        <v>52.815252000000001</v>
      </c>
      <c r="F144" s="14">
        <f>'[1]Small WwTW'!F144</f>
        <v>-2.4851480000000001</v>
      </c>
      <c r="H144" s="14" t="str">
        <f>'[1]Small WwTW'!H144</f>
        <v>&lt;70</v>
      </c>
      <c r="I144" s="14" t="str">
        <f>'[1]Small WwTW'!I144</f>
        <v>SB</v>
      </c>
    </row>
    <row r="145" spans="4:9" x14ac:dyDescent="0.2">
      <c r="D145" s="14" t="str">
        <f>'[1]Small WwTW'!D145</f>
        <v>CHIRBURY (STW)</v>
      </c>
      <c r="E145" s="14">
        <f>'[1]Small WwTW'!E145</f>
        <v>52.579630000000002</v>
      </c>
      <c r="F145" s="14">
        <f>'[1]Small WwTW'!F145</f>
        <v>-3.0923799999999999</v>
      </c>
      <c r="H145" s="14" t="str">
        <f>'[1]Small WwTW'!H145</f>
        <v>&lt;70</v>
      </c>
      <c r="I145" s="14" t="str">
        <f>'[1]Small WwTW'!I145</f>
        <v>SB</v>
      </c>
    </row>
    <row r="146" spans="4:9" x14ac:dyDescent="0.2">
      <c r="D146" s="14" t="str">
        <f>'[1]Small WwTW'!D146</f>
        <v>CHORLEY (STW)</v>
      </c>
      <c r="E146" s="14">
        <f>'[1]Small WwTW'!E146</f>
        <v>52.445050999999999</v>
      </c>
      <c r="F146" s="14">
        <f>'[1]Small WwTW'!F146</f>
        <v>-2.43987</v>
      </c>
      <c r="H146" s="14" t="str">
        <f>'[1]Small WwTW'!H146</f>
        <v>&lt;70</v>
      </c>
      <c r="I146" s="14" t="str">
        <f>'[1]Small WwTW'!I146</f>
        <v>SB</v>
      </c>
    </row>
    <row r="147" spans="4:9" x14ac:dyDescent="0.2">
      <c r="D147" s="14" t="str">
        <f>'[1]Small WwTW'!D147</f>
        <v>CHURCH LAWFORD (STW)</v>
      </c>
      <c r="E147" s="14">
        <f>'[1]Small WwTW'!E147</f>
        <v>52.38767</v>
      </c>
      <c r="F147" s="14">
        <f>'[1]Small WwTW'!F147</f>
        <v>-1.3416950000000001</v>
      </c>
      <c r="H147" s="14" t="str">
        <f>'[1]Small WwTW'!H147</f>
        <v>&lt;70</v>
      </c>
      <c r="I147" s="14" t="str">
        <f>'[1]Small WwTW'!I147</f>
        <v>SB</v>
      </c>
    </row>
    <row r="148" spans="4:9" x14ac:dyDescent="0.2">
      <c r="D148" s="14" t="str">
        <f>'[1]Small WwTW'!D148</f>
        <v>CHURCH LENCH (STW)</v>
      </c>
      <c r="E148" s="14">
        <f>'[1]Small WwTW'!E148</f>
        <v>52.162903999999997</v>
      </c>
      <c r="F148" s="14">
        <f>'[1]Small WwTW'!F148</f>
        <v>-1.9531400000000001</v>
      </c>
      <c r="H148" s="14" t="str">
        <f>'[1]Small WwTW'!H148</f>
        <v>&lt;70</v>
      </c>
      <c r="I148" s="14" t="str">
        <f>'[1]Small WwTW'!I148</f>
        <v>SB</v>
      </c>
    </row>
    <row r="149" spans="4:9" x14ac:dyDescent="0.2">
      <c r="D149" s="14" t="str">
        <f>'[1]Small WwTW'!D149</f>
        <v>CHURCH PREEN (STW)</v>
      </c>
      <c r="E149" s="14">
        <f>'[1]Small WwTW'!E149</f>
        <v>52.580584999999999</v>
      </c>
      <c r="F149" s="14">
        <f>'[1]Small WwTW'!F149</f>
        <v>-2.6758769999999998</v>
      </c>
      <c r="H149" s="14" t="str">
        <f>'[1]Small WwTW'!H149</f>
        <v>&lt;70</v>
      </c>
      <c r="I149" s="14" t="str">
        <f>'[1]Small WwTW'!I149</f>
        <v>SB</v>
      </c>
    </row>
    <row r="150" spans="4:9" x14ac:dyDescent="0.2">
      <c r="D150" s="14" t="str">
        <f>'[1]Small WwTW'!D150</f>
        <v>CHURCHAM (STW)</v>
      </c>
      <c r="E150" s="14">
        <f>'[1]Small WwTW'!E150</f>
        <v>51.871603999999998</v>
      </c>
      <c r="F150" s="14">
        <f>'[1]Small WwTW'!F150</f>
        <v>-2.3550110000000002</v>
      </c>
      <c r="H150" s="14" t="str">
        <f>'[1]Small WwTW'!H150</f>
        <v>&lt;70</v>
      </c>
      <c r="I150" s="14" t="str">
        <f>'[1]Small WwTW'!I150</f>
        <v>SB</v>
      </c>
    </row>
    <row r="151" spans="4:9" x14ac:dyDescent="0.2">
      <c r="D151" s="14" t="str">
        <f>'[1]Small WwTW'!D151</f>
        <v>CHURCHOVER - COTON ROAD (STW)</v>
      </c>
      <c r="E151" s="14">
        <f>'[1]Small WwTW'!E151</f>
        <v>51.871603999999998</v>
      </c>
      <c r="F151" s="14">
        <f>'[1]Small WwTW'!F151</f>
        <v>-2.3550110000000002</v>
      </c>
      <c r="H151" s="14" t="str">
        <f>'[1]Small WwTW'!H151</f>
        <v>&lt;70</v>
      </c>
      <c r="I151" s="14" t="str">
        <f>'[1]Small WwTW'!I151</f>
        <v>SB</v>
      </c>
    </row>
    <row r="152" spans="4:9" x14ac:dyDescent="0.2">
      <c r="D152" s="14" t="str">
        <f>'[1]Small WwTW'!D152</f>
        <v>CHURCHOVER (STW)</v>
      </c>
      <c r="E152" s="14">
        <f>'[1]Small WwTW'!E152</f>
        <v>52.419969000000002</v>
      </c>
      <c r="F152" s="14">
        <f>'[1]Small WwTW'!F152</f>
        <v>-1.255609</v>
      </c>
      <c r="H152" s="14" t="str">
        <f>'[1]Small WwTW'!H152</f>
        <v>&lt;70</v>
      </c>
      <c r="I152" s="14" t="str">
        <f>'[1]Small WwTW'!I152</f>
        <v>SB</v>
      </c>
    </row>
    <row r="153" spans="4:9" x14ac:dyDescent="0.2">
      <c r="D153" s="14" t="str">
        <f>'[1]Small WwTW'!D153</f>
        <v>CLAVERDON (STW)</v>
      </c>
      <c r="E153" s="14">
        <f>'[1]Small WwTW'!E153</f>
        <v>52.273829999999997</v>
      </c>
      <c r="F153" s="14">
        <f>'[1]Small WwTW'!F153</f>
        <v>-1.693921</v>
      </c>
      <c r="H153" s="14" t="str">
        <f>'[1]Small WwTW'!H153</f>
        <v>&lt;70</v>
      </c>
      <c r="I153" s="14" t="str">
        <f>'[1]Small WwTW'!I153</f>
        <v>SB</v>
      </c>
    </row>
    <row r="154" spans="4:9" x14ac:dyDescent="0.2">
      <c r="D154" s="14" t="str">
        <f>'[1]Small WwTW'!D154</f>
        <v>CLAVERLEY (STW)</v>
      </c>
      <c r="E154" s="14">
        <f>'[1]Small WwTW'!E154</f>
        <v>52.540117000000002</v>
      </c>
      <c r="F154" s="14">
        <f>'[1]Small WwTW'!F154</f>
        <v>-2.3043740000000001</v>
      </c>
      <c r="H154" s="14" t="str">
        <f>'[1]Small WwTW'!H154</f>
        <v>&lt;70</v>
      </c>
      <c r="I154" s="14" t="str">
        <f>'[1]Small WwTW'!I154</f>
        <v>SB</v>
      </c>
    </row>
    <row r="155" spans="4:9" x14ac:dyDescent="0.2">
      <c r="D155" s="14" t="str">
        <f>'[1]Small WwTW'!D155</f>
        <v>CLAYBROOKE MAGNA (STW)</v>
      </c>
      <c r="E155" s="14">
        <f>'[1]Small WwTW'!E155</f>
        <v>52.494503000000002</v>
      </c>
      <c r="F155" s="14">
        <f>'[1]Small WwTW'!F155</f>
        <v>-1.268051</v>
      </c>
      <c r="H155" s="14" t="str">
        <f>'[1]Small WwTW'!H155</f>
        <v>&lt;70</v>
      </c>
      <c r="I155" s="14" t="str">
        <f>'[1]Small WwTW'!I155</f>
        <v>SB Cphos</v>
      </c>
    </row>
    <row r="156" spans="4:9" x14ac:dyDescent="0.2">
      <c r="D156" s="14" t="str">
        <f>'[1]Small WwTW'!D156</f>
        <v>CLEE ST MARGARET (STW)</v>
      </c>
      <c r="E156" s="14">
        <f>'[1]Small WwTW'!E156</f>
        <v>52.457622999999998</v>
      </c>
      <c r="F156" s="14">
        <f>'[1]Small WwTW'!F156</f>
        <v>-2.6401400000000002</v>
      </c>
      <c r="H156" s="14" t="str">
        <f>'[1]Small WwTW'!H156</f>
        <v>&lt;70</v>
      </c>
      <c r="I156" s="14" t="str">
        <f>'[1]Small WwTW'!I156</f>
        <v>P</v>
      </c>
    </row>
    <row r="157" spans="4:9" x14ac:dyDescent="0.2">
      <c r="D157" s="14" t="str">
        <f>'[1]Small WwTW'!D157</f>
        <v>CLEVELODE - WHITE ACRES (STW)</v>
      </c>
      <c r="E157" s="14">
        <f>'[1]Small WwTW'!E157</f>
        <v>52.121042000000003</v>
      </c>
      <c r="F157" s="14">
        <f>'[1]Small WwTW'!F157</f>
        <v>-2.2555710000000002</v>
      </c>
      <c r="H157" s="14" t="str">
        <f>'[1]Small WwTW'!H157</f>
        <v>&lt;70</v>
      </c>
      <c r="I157" s="14" t="str">
        <f>'[1]Small WwTW'!I157</f>
        <v>SB</v>
      </c>
    </row>
    <row r="158" spans="4:9" x14ac:dyDescent="0.2">
      <c r="D158" s="14" t="str">
        <f>'[1]Small WwTW'!D158</f>
        <v>CLIFFORDS MESNE (STW)</v>
      </c>
      <c r="E158" s="14">
        <f>'[1]Small WwTW'!E158</f>
        <v>51.903837000000003</v>
      </c>
      <c r="F158" s="14">
        <f>'[1]Small WwTW'!F158</f>
        <v>-2.4360179999999998</v>
      </c>
      <c r="H158" s="14" t="str">
        <f>'[1]Small WwTW'!H158</f>
        <v>&lt;70</v>
      </c>
      <c r="I158" s="14" t="str">
        <f>'[1]Small WwTW'!I158</f>
        <v>SB</v>
      </c>
    </row>
    <row r="159" spans="4:9" x14ac:dyDescent="0.2">
      <c r="D159" s="14" t="str">
        <f>'[1]Small WwTW'!D159</f>
        <v>CLIFTON (NR KEMPSEY) (STW)</v>
      </c>
      <c r="E159" s="14">
        <f>'[1]Small WwTW'!E159</f>
        <v>52.114379999999997</v>
      </c>
      <c r="F159" s="14">
        <f>'[1]Small WwTW'!F159</f>
        <v>-2.2239849999999999</v>
      </c>
      <c r="H159" s="14" t="str">
        <f>'[1]Small WwTW'!H159</f>
        <v>&lt;70</v>
      </c>
      <c r="I159" s="14" t="str">
        <f>'[1]Small WwTW'!I159</f>
        <v>SB</v>
      </c>
    </row>
    <row r="160" spans="4:9" x14ac:dyDescent="0.2">
      <c r="D160" s="14" t="str">
        <f>'[1]Small WwTW'!D160</f>
        <v>CLIFTON CAMPVILLE (STW)</v>
      </c>
      <c r="E160" s="14">
        <f>'[1]Small WwTW'!E160</f>
        <v>52.696981000000001</v>
      </c>
      <c r="F160" s="14">
        <f>'[1]Small WwTW'!F160</f>
        <v>-1.6211629999999999</v>
      </c>
      <c r="H160" s="14" t="str">
        <f>'[1]Small WwTW'!H160</f>
        <v>&lt;70</v>
      </c>
      <c r="I160" s="14" t="str">
        <f>'[1]Small WwTW'!I160</f>
        <v>SB Cphos</v>
      </c>
    </row>
    <row r="161" spans="4:9" x14ac:dyDescent="0.2">
      <c r="D161" s="14" t="str">
        <f>'[1]Small WwTW'!D161</f>
        <v>CLIFTON EAST MIDS (STW)</v>
      </c>
      <c r="E161" s="14">
        <f>'[1]Small WwTW'!E161</f>
        <v>53.232975000000003</v>
      </c>
      <c r="F161" s="14">
        <f>'[1]Small WwTW'!F161</f>
        <v>-0.773447</v>
      </c>
      <c r="H161" s="14" t="str">
        <f>'[1]Small WwTW'!H161</f>
        <v>&lt;70</v>
      </c>
      <c r="I161" s="14" t="str">
        <f>'[1]Small WwTW'!I161</f>
        <v>SB</v>
      </c>
    </row>
    <row r="162" spans="4:9" x14ac:dyDescent="0.2">
      <c r="D162" s="14" t="str">
        <f>'[1]Small WwTW'!D162</f>
        <v>CLIFTON-UPON-TEME (STW)</v>
      </c>
      <c r="E162" s="14">
        <f>'[1]Small WwTW'!E162</f>
        <v>52.250602999999998</v>
      </c>
      <c r="F162" s="14">
        <f>'[1]Small WwTW'!F162</f>
        <v>-2.4259460000000002</v>
      </c>
      <c r="H162" s="14" t="str">
        <f>'[1]Small WwTW'!H162</f>
        <v>&lt;70</v>
      </c>
      <c r="I162" s="14" t="str">
        <f>'[1]Small WwTW'!I162</f>
        <v>SB</v>
      </c>
    </row>
    <row r="163" spans="4:9" x14ac:dyDescent="0.2">
      <c r="D163" s="14" t="str">
        <f>'[1]Small WwTW'!D163</f>
        <v>CLIVE (STW)</v>
      </c>
      <c r="E163" s="14">
        <f>'[1]Small WwTW'!E163</f>
        <v>52.813073000000003</v>
      </c>
      <c r="F163" s="14">
        <f>'[1]Small WwTW'!F163</f>
        <v>-2.7343799999999998</v>
      </c>
      <c r="H163" s="14" t="str">
        <f>'[1]Small WwTW'!H163</f>
        <v>&lt;70</v>
      </c>
      <c r="I163" s="14" t="str">
        <f>'[1]Small WwTW'!I163</f>
        <v>SB</v>
      </c>
    </row>
    <row r="164" spans="4:9" x14ac:dyDescent="0.2">
      <c r="D164" s="14" t="str">
        <f>'[1]Small WwTW'!D164</f>
        <v>CLUN (STW)</v>
      </c>
      <c r="E164" s="14">
        <f>'[1]Small WwTW'!E164</f>
        <v>52.421709999999997</v>
      </c>
      <c r="F164" s="14">
        <f>'[1]Small WwTW'!F164</f>
        <v>-3.0175429999999999</v>
      </c>
      <c r="H164" s="14" t="str">
        <f>'[1]Small WwTW'!H164</f>
        <v>&lt;70</v>
      </c>
      <c r="I164" s="14" t="str">
        <f>'[1]Small WwTW'!I164</f>
        <v>SB Cphos</v>
      </c>
    </row>
    <row r="165" spans="4:9" x14ac:dyDescent="0.2">
      <c r="D165" s="14" t="str">
        <f>'[1]Small WwTW'!D165</f>
        <v>CLUNBURY (STW)</v>
      </c>
      <c r="E165" s="14">
        <f>'[1]Small WwTW'!E165</f>
        <v>52.421069000000003</v>
      </c>
      <c r="F165" s="14">
        <f>'[1]Small WwTW'!F165</f>
        <v>-2.9224779999999999</v>
      </c>
      <c r="H165" s="14" t="str">
        <f>'[1]Small WwTW'!H165</f>
        <v>&lt;70</v>
      </c>
      <c r="I165" s="14" t="str">
        <f>'[1]Small WwTW'!I165</f>
        <v>SB</v>
      </c>
    </row>
    <row r="166" spans="4:9" x14ac:dyDescent="0.2">
      <c r="D166" s="14" t="str">
        <f>'[1]Small WwTW'!D166</f>
        <v>COLD NEWTON (STW)</v>
      </c>
      <c r="E166" s="14">
        <f>'[1]Small WwTW'!E166</f>
        <v>52.649290000000001</v>
      </c>
      <c r="F166" s="14">
        <f>'[1]Small WwTW'!F166</f>
        <v>-0.94457000000000002</v>
      </c>
      <c r="H166" s="14" t="str">
        <f>'[1]Small WwTW'!H166</f>
        <v>&lt;70</v>
      </c>
      <c r="I166" s="14" t="str">
        <f>'[1]Small WwTW'!I166</f>
        <v>P</v>
      </c>
    </row>
    <row r="167" spans="4:9" x14ac:dyDescent="0.2">
      <c r="D167" s="14" t="str">
        <f>'[1]Small WwTW'!D167</f>
        <v>COLD OVERTON (STW)</v>
      </c>
      <c r="E167" s="14">
        <f>'[1]Small WwTW'!E167</f>
        <v>52.688847000000003</v>
      </c>
      <c r="F167" s="14">
        <f>'[1]Small WwTW'!F167</f>
        <v>-0.80308999999999997</v>
      </c>
      <c r="H167" s="14" t="str">
        <f>'[1]Small WwTW'!H167</f>
        <v>&lt;70</v>
      </c>
      <c r="I167" s="14" t="str">
        <f>'[1]Small WwTW'!I167</f>
        <v>SB</v>
      </c>
    </row>
    <row r="168" spans="4:9" x14ac:dyDescent="0.2">
      <c r="D168" s="14" t="str">
        <f>'[1]Small WwTW'!D168</f>
        <v>COLES GREEN (STW)</v>
      </c>
      <c r="E168" s="14">
        <f>'[1]Small WwTW'!E168</f>
        <v>52.163110000000003</v>
      </c>
      <c r="F168" s="14">
        <f>'[1]Small WwTW'!F168</f>
        <v>-2.341901</v>
      </c>
      <c r="H168" s="14" t="str">
        <f>'[1]Small WwTW'!H168</f>
        <v>&lt;70</v>
      </c>
      <c r="I168" s="14" t="str">
        <f>'[1]Small WwTW'!I168</f>
        <v>SB</v>
      </c>
    </row>
    <row r="169" spans="4:9" x14ac:dyDescent="0.2">
      <c r="D169" s="14" t="str">
        <f>'[1]Small WwTW'!D169</f>
        <v>COLTON (STW)</v>
      </c>
      <c r="E169" s="14">
        <f>'[1]Small WwTW'!E169</f>
        <v>52.780268</v>
      </c>
      <c r="F169" s="14">
        <f>'[1]Small WwTW'!F169</f>
        <v>-1.927332</v>
      </c>
      <c r="H169" s="14" t="str">
        <f>'[1]Small WwTW'!H169</f>
        <v>&lt;70</v>
      </c>
      <c r="I169" s="14" t="str">
        <f>'[1]Small WwTW'!I169</f>
        <v>SB</v>
      </c>
    </row>
    <row r="170" spans="4:9" x14ac:dyDescent="0.2">
      <c r="D170" s="14" t="str">
        <f>'[1]Small WwTW'!D170</f>
        <v>COMBERFORD (STW)</v>
      </c>
      <c r="E170" s="14">
        <f>'[1]Small WwTW'!E170</f>
        <v>52.663097</v>
      </c>
      <c r="F170" s="14">
        <f>'[1]Small WwTW'!F170</f>
        <v>-1.719039</v>
      </c>
      <c r="H170" s="14" t="str">
        <f>'[1]Small WwTW'!H170</f>
        <v>&lt;70</v>
      </c>
      <c r="I170" s="14" t="str">
        <f>'[1]Small WwTW'!I170</f>
        <v>SB</v>
      </c>
    </row>
    <row r="171" spans="4:9" x14ac:dyDescent="0.2">
      <c r="D171" s="14" t="str">
        <f>'[1]Small WwTW'!D171</f>
        <v>COMBROOK (STW)</v>
      </c>
      <c r="E171" s="14">
        <f>'[1]Small WwTW'!E171</f>
        <v>52.161858000000002</v>
      </c>
      <c r="F171" s="14">
        <f>'[1]Small WwTW'!F171</f>
        <v>-1.5549299999999999</v>
      </c>
      <c r="H171" s="14" t="str">
        <f>'[1]Small WwTW'!H171</f>
        <v>&lt;70</v>
      </c>
      <c r="I171" s="14" t="str">
        <f>'[1]Small WwTW'!I171</f>
        <v>P</v>
      </c>
    </row>
    <row r="172" spans="4:9" x14ac:dyDescent="0.2">
      <c r="D172" s="14" t="str">
        <f>'[1]Small WwTW'!D172</f>
        <v>CONDOVER (STW)</v>
      </c>
      <c r="E172" s="14">
        <f>'[1]Small WwTW'!E172</f>
        <v>52.64866</v>
      </c>
      <c r="F172" s="14">
        <f>'[1]Small WwTW'!F172</f>
        <v>-2.755468</v>
      </c>
      <c r="H172" s="14" t="str">
        <f>'[1]Small WwTW'!H172</f>
        <v>&lt;70</v>
      </c>
      <c r="I172" s="14" t="str">
        <f>'[1]Small WwTW'!I172</f>
        <v>SB</v>
      </c>
    </row>
    <row r="173" spans="4:9" x14ac:dyDescent="0.2">
      <c r="D173" s="14" t="str">
        <f>'[1]Small WwTW'!D173</f>
        <v>COPMERE (STW)</v>
      </c>
      <c r="E173" s="14">
        <f>'[1]Small WwTW'!E173</f>
        <v>52.861738000000003</v>
      </c>
      <c r="F173" s="14">
        <f>'[1]Small WwTW'!F173</f>
        <v>-2.291096</v>
      </c>
      <c r="H173" s="14" t="str">
        <f>'[1]Small WwTW'!H173</f>
        <v>&lt;70</v>
      </c>
      <c r="I173" s="14" t="str">
        <f>'[1]Small WwTW'!I173</f>
        <v>SB</v>
      </c>
    </row>
    <row r="174" spans="4:9" x14ac:dyDescent="0.2">
      <c r="D174" s="14" t="str">
        <f>'[1]Small WwTW'!D174</f>
        <v>CORELEY - CLEE HILL (STW)</v>
      </c>
      <c r="E174" s="14">
        <f>'[1]Small WwTW'!E174</f>
        <v>52.363534000000001</v>
      </c>
      <c r="F174" s="14">
        <f>'[1]Small WwTW'!F174</f>
        <v>-2.580044</v>
      </c>
      <c r="H174" s="14" t="str">
        <f>'[1]Small WwTW'!H174</f>
        <v>&lt;70</v>
      </c>
      <c r="I174" s="14" t="str">
        <f>'[1]Small WwTW'!I174</f>
        <v>SB</v>
      </c>
    </row>
    <row r="175" spans="4:9" x14ac:dyDescent="0.2">
      <c r="D175" s="14" t="str">
        <f>'[1]Small WwTW'!D175</f>
        <v>CORLEY (STW)</v>
      </c>
      <c r="E175" s="14">
        <f>'[1]Small WwTW'!E175</f>
        <v>52.47195</v>
      </c>
      <c r="F175" s="14">
        <f>'[1]Small WwTW'!F175</f>
        <v>-1.540662</v>
      </c>
      <c r="H175" s="14" t="str">
        <f>'[1]Small WwTW'!H175</f>
        <v>&lt;70</v>
      </c>
      <c r="I175" s="14" t="str">
        <f>'[1]Small WwTW'!I175</f>
        <v>CSAS</v>
      </c>
    </row>
    <row r="176" spans="4:9" x14ac:dyDescent="0.2">
      <c r="D176" s="14" t="str">
        <f>'[1]Small WwTW'!D176</f>
        <v>COSFORD (STW)</v>
      </c>
      <c r="E176" s="14">
        <f>'[1]Small WwTW'!E176</f>
        <v>52.638708999999999</v>
      </c>
      <c r="F176" s="14">
        <f>'[1]Small WwTW'!F176</f>
        <v>-2.3250690000000001</v>
      </c>
      <c r="H176" s="14" t="str">
        <f>'[1]Small WwTW'!H176</f>
        <v>&lt;70</v>
      </c>
      <c r="I176" s="14" t="str">
        <f>'[1]Small WwTW'!I176</f>
        <v>P</v>
      </c>
    </row>
    <row r="177" spans="4:9" x14ac:dyDescent="0.2">
      <c r="D177" s="14" t="str">
        <f>'[1]Small WwTW'!D177</f>
        <v>COTHAM (STW)</v>
      </c>
      <c r="E177" s="14">
        <f>'[1]Small WwTW'!E177</f>
        <v>53.019970000000001</v>
      </c>
      <c r="F177" s="14">
        <f>'[1]Small WwTW'!F177</f>
        <v>-0.81422300000000003</v>
      </c>
      <c r="H177" s="14" t="str">
        <f>'[1]Small WwTW'!H177</f>
        <v>&lt;70</v>
      </c>
      <c r="I177" s="14" t="str">
        <f>'[1]Small WwTW'!I177</f>
        <v>SB</v>
      </c>
    </row>
    <row r="178" spans="4:9" x14ac:dyDescent="0.2">
      <c r="D178" s="14" t="str">
        <f>'[1]Small WwTW'!D178</f>
        <v>COTHERIDGE-OTHERTON LANE - B (STW)</v>
      </c>
      <c r="E178" s="14">
        <f>'[1]Small WwTW'!E178</f>
        <v>52.186934000000001</v>
      </c>
      <c r="F178" s="14">
        <f>'[1]Small WwTW'!F178</f>
        <v>-2.2896679999999998</v>
      </c>
      <c r="H178" s="14" t="str">
        <f>'[1]Small WwTW'!H178</f>
        <v>&lt;70</v>
      </c>
      <c r="I178" s="14" t="str">
        <f>'[1]Small WwTW'!I178</f>
        <v>P</v>
      </c>
    </row>
    <row r="179" spans="4:9" x14ac:dyDescent="0.2">
      <c r="D179" s="14" t="str">
        <f>'[1]Small WwTW'!D179</f>
        <v>COTON - PARK VILLAS (STW)</v>
      </c>
      <c r="E179" s="14">
        <f>'[1]Small WwTW'!E179</f>
        <v>52.899501000000001</v>
      </c>
      <c r="F179" s="14">
        <f>'[1]Small WwTW'!F179</f>
        <v>-2.7135389999999999</v>
      </c>
      <c r="H179" s="14" t="str">
        <f>'[1]Small WwTW'!H179</f>
        <v>&lt;70</v>
      </c>
      <c r="I179" s="14" t="str">
        <f>'[1]Small WwTW'!I179</f>
        <v>SB</v>
      </c>
    </row>
    <row r="180" spans="4:9" x14ac:dyDescent="0.2">
      <c r="D180" s="14" t="str">
        <f>'[1]Small WwTW'!D180</f>
        <v>COTON - WEST VIEW (STW)</v>
      </c>
      <c r="E180" s="14">
        <f>'[1]Small WwTW'!E180</f>
        <v>52.897747000000003</v>
      </c>
      <c r="F180" s="14">
        <f>'[1]Small WwTW'!F180</f>
        <v>-2.7060759999999999</v>
      </c>
      <c r="H180" s="14" t="str">
        <f>'[1]Small WwTW'!H180</f>
        <v>&lt;70</v>
      </c>
      <c r="I180" s="14" t="str">
        <f>'[1]Small WwTW'!I180</f>
        <v>SB</v>
      </c>
    </row>
    <row r="181" spans="4:9" x14ac:dyDescent="0.2">
      <c r="D181" s="14" t="str">
        <f>'[1]Small WwTW'!D181</f>
        <v>COTTAM (STW)</v>
      </c>
      <c r="E181" s="14">
        <f>'[1]Small WwTW'!E181</f>
        <v>53.308905000000003</v>
      </c>
      <c r="F181" s="14">
        <f>'[1]Small WwTW'!F181</f>
        <v>-0.77229199999999998</v>
      </c>
      <c r="H181" s="14" t="str">
        <f>'[1]Small WwTW'!H181</f>
        <v>&lt;70</v>
      </c>
      <c r="I181" s="14" t="str">
        <f>'[1]Small WwTW'!I181</f>
        <v>SB</v>
      </c>
    </row>
    <row r="182" spans="4:9" x14ac:dyDescent="0.2">
      <c r="D182" s="14" t="str">
        <f>'[1]Small WwTW'!D182</f>
        <v>COTTON (STW)</v>
      </c>
      <c r="E182" s="14">
        <f>'[1]Small WwTW'!E182</f>
        <v>53.008581999999997</v>
      </c>
      <c r="F182" s="14">
        <f>'[1]Small WwTW'!F182</f>
        <v>-1.9060820000000001</v>
      </c>
      <c r="H182" s="14" t="str">
        <f>'[1]Small WwTW'!H182</f>
        <v>&lt;70</v>
      </c>
      <c r="I182" s="14" t="str">
        <f>'[1]Small WwTW'!I182</f>
        <v>SB</v>
      </c>
    </row>
    <row r="183" spans="4:9" x14ac:dyDescent="0.2">
      <c r="D183" s="14" t="str">
        <f>'[1]Small WwTW'!D183</f>
        <v>COUNDMOOR (STW)</v>
      </c>
      <c r="E183" s="14">
        <f>'[1]Small WwTW'!E183</f>
        <v>52.621132000000003</v>
      </c>
      <c r="F183" s="14">
        <f>'[1]Small WwTW'!F183</f>
        <v>-2.6602510000000001</v>
      </c>
      <c r="H183" s="14" t="str">
        <f>'[1]Small WwTW'!H183</f>
        <v>&lt;70</v>
      </c>
      <c r="I183" s="14" t="str">
        <f>'[1]Small WwTW'!I183</f>
        <v>SB</v>
      </c>
    </row>
    <row r="184" spans="4:9" x14ac:dyDescent="0.2">
      <c r="D184" s="14" t="str">
        <f>'[1]Small WwTW'!D184</f>
        <v>CRADLEY (STW)</v>
      </c>
      <c r="E184" s="14">
        <f>'[1]Small WwTW'!E184</f>
        <v>52.131459</v>
      </c>
      <c r="F184" s="14">
        <f>'[1]Small WwTW'!F184</f>
        <v>-2.3914819999999999</v>
      </c>
      <c r="H184" s="14" t="str">
        <f>'[1]Small WwTW'!H184</f>
        <v>&lt;70</v>
      </c>
      <c r="I184" s="14" t="str">
        <f>'[1]Small WwTW'!I184</f>
        <v>SB</v>
      </c>
    </row>
    <row r="185" spans="4:9" x14ac:dyDescent="0.2">
      <c r="D185" s="14" t="str">
        <f>'[1]Small WwTW'!D185</f>
        <v>CRATEFORD LANE (STW)</v>
      </c>
      <c r="E185" s="14">
        <f>'[1]Small WwTW'!E185</f>
        <v>52.682262000000001</v>
      </c>
      <c r="F185" s="14">
        <f>'[1]Small WwTW'!F185</f>
        <v>-2.1421250000000001</v>
      </c>
      <c r="H185" s="14" t="str">
        <f>'[1]Small WwTW'!H185</f>
        <v>&lt;70</v>
      </c>
      <c r="I185" s="14" t="str">
        <f>'[1]Small WwTW'!I185</f>
        <v>P</v>
      </c>
    </row>
    <row r="186" spans="4:9" x14ac:dyDescent="0.2">
      <c r="D186" s="14" t="str">
        <f>'[1]Small WwTW'!D186</f>
        <v>CRESSAGE (STW)</v>
      </c>
      <c r="E186" s="14">
        <f>'[1]Small WwTW'!E186</f>
        <v>52.634954</v>
      </c>
      <c r="F186" s="14">
        <f>'[1]Small WwTW'!F186</f>
        <v>-2.596927</v>
      </c>
      <c r="H186" s="14" t="str">
        <f>'[1]Small WwTW'!H186</f>
        <v>&lt;70</v>
      </c>
      <c r="I186" s="14" t="str">
        <f>'[1]Small WwTW'!I186</f>
        <v>SB</v>
      </c>
    </row>
    <row r="187" spans="4:9" x14ac:dyDescent="0.2">
      <c r="D187" s="14" t="str">
        <f>'[1]Small WwTW'!D187</f>
        <v>CRESSBROOK - BOTTOMHILL RD (STW)</v>
      </c>
      <c r="E187" s="14">
        <f>'[1]Small WwTW'!E187</f>
        <v>53.253546</v>
      </c>
      <c r="F187" s="14">
        <f>'[1]Small WwTW'!F187</f>
        <v>-1.7434419999999999</v>
      </c>
      <c r="H187" s="14" t="str">
        <f>'[1]Small WwTW'!H187</f>
        <v>&lt;70</v>
      </c>
      <c r="I187" s="14" t="str">
        <f>'[1]Small WwTW'!I187</f>
        <v>SB</v>
      </c>
    </row>
    <row r="188" spans="4:9" x14ac:dyDescent="0.2">
      <c r="D188" s="14" t="str">
        <f>'[1]Small WwTW'!D188</f>
        <v>CRICKMERRY BK-WISTANSWICK (STW)</v>
      </c>
      <c r="E188" s="14">
        <f>'[1]Small WwTW'!E188</f>
        <v>52.862006999999998</v>
      </c>
      <c r="F188" s="14">
        <f>'[1]Small WwTW'!F188</f>
        <v>-2.4841839999999999</v>
      </c>
      <c r="H188" s="14" t="str">
        <f>'[1]Small WwTW'!H188</f>
        <v>&lt;70</v>
      </c>
      <c r="I188" s="14" t="str">
        <f>'[1]Small WwTW'!I188</f>
        <v>P</v>
      </c>
    </row>
    <row r="189" spans="4:9" x14ac:dyDescent="0.2">
      <c r="D189" s="14" t="str">
        <f>'[1]Small WwTW'!D189</f>
        <v>CROWDECOTE (STW)</v>
      </c>
      <c r="E189" s="14">
        <f>'[1]Small WwTW'!E189</f>
        <v>53.183812000000003</v>
      </c>
      <c r="F189" s="14">
        <f>'[1]Small WwTW'!F189</f>
        <v>-1.8488439999999999</v>
      </c>
      <c r="H189" s="14" t="str">
        <f>'[1]Small WwTW'!H189</f>
        <v>&lt;70</v>
      </c>
      <c r="I189" s="14" t="str">
        <f>'[1]Small WwTW'!I189</f>
        <v>SB</v>
      </c>
    </row>
    <row r="190" spans="4:9" x14ac:dyDescent="0.2">
      <c r="D190" s="14" t="str">
        <f>'[1]Small WwTW'!D190</f>
        <v>CROWLE - WORCESTER (STW)</v>
      </c>
      <c r="E190" s="14">
        <f>'[1]Small WwTW'!E190</f>
        <v>52.199846000000001</v>
      </c>
      <c r="F190" s="14">
        <f>'[1]Small WwTW'!F190</f>
        <v>-2.0978080000000001</v>
      </c>
      <c r="H190" s="14" t="str">
        <f>'[1]Small WwTW'!H190</f>
        <v>&lt;70</v>
      </c>
      <c r="I190" s="14" t="str">
        <f>'[1]Small WwTW'!I190</f>
        <v>SB</v>
      </c>
    </row>
    <row r="191" spans="4:9" x14ac:dyDescent="0.2">
      <c r="D191" s="14" t="str">
        <f>'[1]Small WwTW'!D191</f>
        <v>CROXTON - B5026 VIEW FARM (STW)</v>
      </c>
      <c r="E191" s="14">
        <f>'[1]Small WwTW'!E191</f>
        <v>52.883510000000001</v>
      </c>
      <c r="F191" s="14">
        <f>'[1]Small WwTW'!F191</f>
        <v>-2.3147199999999999</v>
      </c>
      <c r="H191" s="14" t="str">
        <f>'[1]Small WwTW'!H191</f>
        <v>&lt;70</v>
      </c>
      <c r="I191" s="14" t="str">
        <f>'[1]Small WwTW'!I191</f>
        <v>P</v>
      </c>
    </row>
    <row r="192" spans="4:9" x14ac:dyDescent="0.2">
      <c r="D192" s="14" t="str">
        <f>'[1]Small WwTW'!D192</f>
        <v>CROXTON - THE HIGHFIELDS (STW)</v>
      </c>
      <c r="E192" s="14">
        <f>'[1]Small WwTW'!E192</f>
        <v>52.888356999999999</v>
      </c>
      <c r="F192" s="14">
        <f>'[1]Small WwTW'!F192</f>
        <v>-2.3199019999999999</v>
      </c>
      <c r="H192" s="14" t="str">
        <f>'[1]Small WwTW'!H192</f>
        <v>&lt;70</v>
      </c>
      <c r="I192" s="14" t="str">
        <f>'[1]Small WwTW'!I192</f>
        <v>SB</v>
      </c>
    </row>
    <row r="193" spans="4:9" x14ac:dyDescent="0.2">
      <c r="D193" s="14" t="str">
        <f>'[1]Small WwTW'!D193</f>
        <v>CROXTON KERRIAL (STW)</v>
      </c>
      <c r="E193" s="14">
        <f>'[1]Small WwTW'!E193</f>
        <v>52.853945000000003</v>
      </c>
      <c r="F193" s="14">
        <f>'[1]Small WwTW'!F193</f>
        <v>-0.77183199999999996</v>
      </c>
      <c r="H193" s="14" t="str">
        <f>'[1]Small WwTW'!H193</f>
        <v>&lt;70</v>
      </c>
      <c r="I193" s="14" t="str">
        <f>'[1]Small WwTW'!I193</f>
        <v>SB</v>
      </c>
    </row>
    <row r="194" spans="4:9" x14ac:dyDescent="0.2">
      <c r="D194" s="14" t="str">
        <f>'[1]Small WwTW'!D194</f>
        <v>CRUDGINGTON (STW)</v>
      </c>
      <c r="E194" s="14">
        <f>'[1]Small WwTW'!E194</f>
        <v>52.758358999999999</v>
      </c>
      <c r="F194" s="14">
        <f>'[1]Small WwTW'!F194</f>
        <v>-2.5452620000000001</v>
      </c>
      <c r="H194" s="14" t="str">
        <f>'[1]Small WwTW'!H194</f>
        <v>&lt;70</v>
      </c>
      <c r="I194" s="14" t="str">
        <f>'[1]Small WwTW'!I194</f>
        <v>SB</v>
      </c>
    </row>
    <row r="195" spans="4:9" x14ac:dyDescent="0.2">
      <c r="D195" s="14" t="str">
        <f>'[1]Small WwTW'!D195</f>
        <v>CUBLEY (STW)</v>
      </c>
      <c r="E195" s="14">
        <f>'[1]Small WwTW'!E195</f>
        <v>52.940046000000002</v>
      </c>
      <c r="F195" s="14">
        <f>'[1]Small WwTW'!F195</f>
        <v>-1.752964</v>
      </c>
      <c r="H195" s="14" t="str">
        <f>'[1]Small WwTW'!H195</f>
        <v>&lt;70</v>
      </c>
      <c r="I195" s="14" t="str">
        <f>'[1]Small WwTW'!I195</f>
        <v>SB</v>
      </c>
    </row>
    <row r="196" spans="4:9" x14ac:dyDescent="0.2">
      <c r="D196" s="14" t="str">
        <f>'[1]Small WwTW'!D196</f>
        <v>CULMINGTON - CORVE VIEW (STW)</v>
      </c>
      <c r="E196" s="14">
        <f>'[1]Small WwTW'!E196</f>
        <v>52.436306000000002</v>
      </c>
      <c r="F196" s="14">
        <f>'[1]Small WwTW'!F196</f>
        <v>-2.7486969999999999</v>
      </c>
      <c r="H196" s="14" t="str">
        <f>'[1]Small WwTW'!H196</f>
        <v>&lt;70</v>
      </c>
      <c r="I196" s="14" t="str">
        <f>'[1]Small WwTW'!I196</f>
        <v>SB</v>
      </c>
    </row>
    <row r="197" spans="4:9" x14ac:dyDescent="0.2">
      <c r="D197" s="14" t="str">
        <f>'[1]Small WwTW'!D197</f>
        <v>DALBURY LEES (STW)</v>
      </c>
      <c r="E197" s="14">
        <f>'[1]Small WwTW'!E197</f>
        <v>52.929758999999997</v>
      </c>
      <c r="F197" s="14">
        <f>'[1]Small WwTW'!F197</f>
        <v>-1.6057440000000001</v>
      </c>
      <c r="H197" s="14" t="str">
        <f>'[1]Small WwTW'!H197</f>
        <v>&lt;70</v>
      </c>
      <c r="I197" s="14" t="str">
        <f>'[1]Small WwTW'!I197</f>
        <v>SB</v>
      </c>
    </row>
    <row r="198" spans="4:9" x14ac:dyDescent="0.2">
      <c r="D198" s="14" t="str">
        <f>'[1]Small WwTW'!D198</f>
        <v>DARBYS GREEN (STW)</v>
      </c>
      <c r="E198" s="14">
        <f>'[1]Small WwTW'!E198</f>
        <v>52.204321999999998</v>
      </c>
      <c r="F198" s="14">
        <f>'[1]Small WwTW'!F198</f>
        <v>-2.378965</v>
      </c>
      <c r="H198" s="14" t="str">
        <f>'[1]Small WwTW'!H198</f>
        <v>&lt;70</v>
      </c>
      <c r="I198" s="14" t="str">
        <f>'[1]Small WwTW'!I198</f>
        <v>SB</v>
      </c>
    </row>
    <row r="199" spans="4:9" x14ac:dyDescent="0.2">
      <c r="D199" s="14" t="str">
        <f>'[1]Small WwTW'!D199</f>
        <v>DEBLINS GREEN (STW)</v>
      </c>
      <c r="E199" s="14">
        <f>'[1]Small WwTW'!E199</f>
        <v>52.143869000000002</v>
      </c>
      <c r="F199" s="14">
        <f>'[1]Small WwTW'!F199</f>
        <v>-2.2648060000000001</v>
      </c>
      <c r="H199" s="14" t="str">
        <f>'[1]Small WwTW'!H199</f>
        <v>&lt;70</v>
      </c>
      <c r="I199" s="14" t="str">
        <f>'[1]Small WwTW'!I199</f>
        <v>SB</v>
      </c>
    </row>
    <row r="200" spans="4:9" x14ac:dyDescent="0.2">
      <c r="D200" s="14" t="str">
        <f>'[1]Small WwTW'!D200</f>
        <v>DEBLINS GREEN VILLAGE (STW)</v>
      </c>
      <c r="E200" s="14">
        <f>'[1]Small WwTW'!E200</f>
        <v>52.138083000000002</v>
      </c>
      <c r="F200" s="14">
        <f>'[1]Small WwTW'!F200</f>
        <v>-2.2746499999999998</v>
      </c>
      <c r="H200" s="14" t="str">
        <f>'[1]Small WwTW'!H200</f>
        <v>&lt;70</v>
      </c>
      <c r="I200" s="14" t="str">
        <f>'[1]Small WwTW'!I200</f>
        <v>SB</v>
      </c>
    </row>
    <row r="201" spans="4:9" x14ac:dyDescent="0.2">
      <c r="D201" s="14" t="str">
        <f>'[1]Small WwTW'!D201</f>
        <v>DEFFORD LODGE HILL (STW)</v>
      </c>
      <c r="E201" s="14">
        <f>'[1]Small WwTW'!E201</f>
        <v>52.093546000000003</v>
      </c>
      <c r="F201" s="14">
        <f>'[1]Small WwTW'!F201</f>
        <v>-2.119415</v>
      </c>
      <c r="H201" s="14" t="str">
        <f>'[1]Small WwTW'!H201</f>
        <v>&lt;70</v>
      </c>
      <c r="I201" s="14" t="str">
        <f>'[1]Small WwTW'!I201</f>
        <v>SB</v>
      </c>
    </row>
    <row r="202" spans="4:9" x14ac:dyDescent="0.2">
      <c r="D202" s="14" t="str">
        <f>'[1]Small WwTW'!D202</f>
        <v>DEFFORD VILLAGE (STW)</v>
      </c>
      <c r="E202" s="14">
        <f>'[1]Small WwTW'!E202</f>
        <v>52.085299999999997</v>
      </c>
      <c r="F202" s="14">
        <f>'[1]Small WwTW'!F202</f>
        <v>-2.1196410000000001</v>
      </c>
      <c r="H202" s="14" t="str">
        <f>'[1]Small WwTW'!H202</f>
        <v>&lt;70</v>
      </c>
      <c r="I202" s="14" t="str">
        <f>'[1]Small WwTW'!I202</f>
        <v>SB</v>
      </c>
    </row>
    <row r="203" spans="4:9" x14ac:dyDescent="0.2">
      <c r="D203" s="14" t="str">
        <f>'[1]Small WwTW'!D203</f>
        <v>DERRINGTON (STW)</v>
      </c>
      <c r="E203" s="14">
        <f>'[1]Small WwTW'!E203</f>
        <v>52.804456999999999</v>
      </c>
      <c r="F203" s="14">
        <f>'[1]Small WwTW'!F203</f>
        <v>-2.160177</v>
      </c>
      <c r="H203" s="14" t="str">
        <f>'[1]Small WwTW'!H203</f>
        <v>&lt;70</v>
      </c>
      <c r="I203" s="14" t="str">
        <f>'[1]Small WwTW'!I203</f>
        <v>SB Cphos</v>
      </c>
    </row>
    <row r="204" spans="4:9" x14ac:dyDescent="0.2">
      <c r="D204" s="14" t="str">
        <f>'[1]Small WwTW'!D204</f>
        <v>DERWENT - GAMEKEEPERS COTTAGE (STW)</v>
      </c>
      <c r="E204" s="14">
        <f>'[1]Small WwTW'!E204</f>
        <v>53.400247999999998</v>
      </c>
      <c r="F204" s="14">
        <f>'[1]Small WwTW'!F204</f>
        <v>-1.738289</v>
      </c>
      <c r="H204" s="14" t="str">
        <f>'[1]Small WwTW'!H204</f>
        <v>&lt;70</v>
      </c>
      <c r="I204" s="14" t="str">
        <f>'[1]Small WwTW'!I204</f>
        <v>P</v>
      </c>
    </row>
    <row r="205" spans="4:9" x14ac:dyDescent="0.2">
      <c r="D205" s="14" t="str">
        <f>'[1]Small WwTW'!D205</f>
        <v>DERWENT - OLD HOUSE FARM (STW)</v>
      </c>
      <c r="E205" s="14">
        <f>'[1]Small WwTW'!E205</f>
        <v>53.400247999999998</v>
      </c>
      <c r="F205" s="14">
        <f>'[1]Small WwTW'!F205</f>
        <v>-1.738289</v>
      </c>
      <c r="H205" s="14" t="str">
        <f>'[1]Small WwTW'!H205</f>
        <v>&lt;70</v>
      </c>
      <c r="I205" s="14" t="str">
        <f>'[1]Small WwTW'!I205</f>
        <v>P</v>
      </c>
    </row>
    <row r="206" spans="4:9" x14ac:dyDescent="0.2">
      <c r="D206" s="14" t="str">
        <f>'[1]Small WwTW'!D206</f>
        <v>DIDDLEBURY - THE MOORS (STW)</v>
      </c>
      <c r="E206" s="14">
        <f>'[1]Small WwTW'!E206</f>
        <v>52.464295</v>
      </c>
      <c r="F206" s="14">
        <f>'[1]Small WwTW'!F206</f>
        <v>-2.7300339999999998</v>
      </c>
      <c r="H206" s="14" t="str">
        <f>'[1]Small WwTW'!H206</f>
        <v>&lt;70</v>
      </c>
      <c r="I206" s="14" t="str">
        <f>'[1]Small WwTW'!I206</f>
        <v>SB</v>
      </c>
    </row>
    <row r="207" spans="4:9" x14ac:dyDescent="0.2">
      <c r="D207" s="14" t="str">
        <f>'[1]Small WwTW'!D207</f>
        <v>DIMMINGSDALE (STW)</v>
      </c>
      <c r="E207" s="14">
        <f>'[1]Small WwTW'!E207</f>
        <v>52.561312000000001</v>
      </c>
      <c r="F207" s="14">
        <f>'[1]Small WwTW'!F207</f>
        <v>-2.2068249999999998</v>
      </c>
      <c r="H207" s="14" t="str">
        <f>'[1]Small WwTW'!H207</f>
        <v>&lt;70</v>
      </c>
      <c r="I207" s="14" t="str">
        <f>'[1]Small WwTW'!I207</f>
        <v>SB</v>
      </c>
    </row>
    <row r="208" spans="4:9" x14ac:dyDescent="0.2">
      <c r="D208" s="14" t="str">
        <f>'[1]Small WwTW'!D208</f>
        <v>DITTON PRIORS (STW)</v>
      </c>
      <c r="E208" s="14">
        <f>'[1]Small WwTW'!E208</f>
        <v>52.500245</v>
      </c>
      <c r="F208" s="14">
        <f>'[1]Small WwTW'!F208</f>
        <v>-2.5671089999999999</v>
      </c>
      <c r="H208" s="14" t="str">
        <f>'[1]Small WwTW'!H208</f>
        <v>&lt;70</v>
      </c>
      <c r="I208" s="14" t="str">
        <f>'[1]Small WwTW'!I208</f>
        <v>SB</v>
      </c>
    </row>
    <row r="209" spans="4:9" x14ac:dyDescent="0.2">
      <c r="D209" s="14" t="str">
        <f>'[1]Small WwTW'!D209</f>
        <v>DORRINGTON (STW)</v>
      </c>
      <c r="E209" s="14">
        <f>'[1]Small WwTW'!E209</f>
        <v>52.618665</v>
      </c>
      <c r="F209" s="14">
        <f>'[1]Small WwTW'!F209</f>
        <v>-2.770994</v>
      </c>
      <c r="H209" s="14" t="str">
        <f>'[1]Small WwTW'!H209</f>
        <v>&lt;70</v>
      </c>
      <c r="I209" s="14" t="str">
        <f>'[1]Small WwTW'!I209</f>
        <v>CSAS</v>
      </c>
    </row>
    <row r="210" spans="4:9" x14ac:dyDescent="0.2">
      <c r="D210" s="14" t="str">
        <f>'[1]Small WwTW'!D210</f>
        <v>DORSINGTON (STW)</v>
      </c>
      <c r="E210" s="14">
        <f>'[1]Small WwTW'!E210</f>
        <v>52.146332000000001</v>
      </c>
      <c r="F210" s="14">
        <f>'[1]Small WwTW'!F210</f>
        <v>-1.804136</v>
      </c>
      <c r="H210" s="14" t="str">
        <f>'[1]Small WwTW'!H210</f>
        <v>&lt;70</v>
      </c>
      <c r="I210" s="14" t="str">
        <f>'[1]Small WwTW'!I210</f>
        <v>SB</v>
      </c>
    </row>
    <row r="211" spans="4:9" x14ac:dyDescent="0.2">
      <c r="D211" s="14" t="str">
        <f>'[1]Small WwTW'!D211</f>
        <v>DOVEHOLES (STW)</v>
      </c>
      <c r="E211" s="14">
        <f>'[1]Small WwTW'!E211</f>
        <v>53.299807000000001</v>
      </c>
      <c r="F211" s="14">
        <f>'[1]Small WwTW'!F211</f>
        <v>-1.8889370000000001</v>
      </c>
      <c r="H211" s="14" t="str">
        <f>'[1]Small WwTW'!H211</f>
        <v>&lt;70</v>
      </c>
      <c r="I211" s="14" t="str">
        <f>'[1]Small WwTW'!I211</f>
        <v>SB</v>
      </c>
    </row>
    <row r="212" spans="4:9" x14ac:dyDescent="0.2">
      <c r="D212" s="14" t="str">
        <f>'[1]Small WwTW'!D212</f>
        <v>DRAKELOW (DERBYS) (STW)</v>
      </c>
      <c r="E212" s="14">
        <f>'[1]Small WwTW'!E212</f>
        <v>52.775226000000004</v>
      </c>
      <c r="F212" s="14">
        <f>'[1]Small WwTW'!F212</f>
        <v>-1.6323449999999999</v>
      </c>
      <c r="H212" s="14" t="str">
        <f>'[1]Small WwTW'!H212</f>
        <v>&lt;70</v>
      </c>
      <c r="I212" s="14" t="str">
        <f>'[1]Small WwTW'!I212</f>
        <v>SB</v>
      </c>
    </row>
    <row r="213" spans="4:9" x14ac:dyDescent="0.2">
      <c r="D213" s="14" t="str">
        <f>'[1]Small WwTW'!D213</f>
        <v>DUCKSWICH (STW)</v>
      </c>
      <c r="E213" s="14">
        <f>'[1]Small WwTW'!E213</f>
        <v>52.055436999999998</v>
      </c>
      <c r="F213" s="14">
        <f>'[1]Small WwTW'!F213</f>
        <v>-2.2435269999999998</v>
      </c>
      <c r="H213" s="14" t="str">
        <f>'[1]Small WwTW'!H213</f>
        <v>&lt;70</v>
      </c>
      <c r="I213" s="14" t="str">
        <f>'[1]Small WwTW'!I213</f>
        <v>P</v>
      </c>
    </row>
    <row r="214" spans="4:9" x14ac:dyDescent="0.2">
      <c r="D214" s="14" t="str">
        <f>'[1]Small WwTW'!D214</f>
        <v>DUDLESTON HEATH (STW)</v>
      </c>
      <c r="E214" s="14">
        <f>'[1]Small WwTW'!E214</f>
        <v>52.909956999999999</v>
      </c>
      <c r="F214" s="14">
        <f>'[1]Small WwTW'!F214</f>
        <v>-2.9419469999999999</v>
      </c>
      <c r="H214" s="14" t="str">
        <f>'[1]Small WwTW'!H214</f>
        <v>&lt;70</v>
      </c>
      <c r="I214" s="14" t="str">
        <f>'[1]Small WwTW'!I214</f>
        <v>SB Cphos</v>
      </c>
    </row>
    <row r="215" spans="4:9" x14ac:dyDescent="0.2">
      <c r="D215" s="14" t="str">
        <f>'[1]Small WwTW'!D215</f>
        <v>DUMBLETON (STW)</v>
      </c>
      <c r="E215" s="14">
        <f>'[1]Small WwTW'!E215</f>
        <v>52.027822</v>
      </c>
      <c r="F215" s="14">
        <f>'[1]Small WwTW'!F215</f>
        <v>-1.979563</v>
      </c>
      <c r="H215" s="14" t="str">
        <f>'[1]Small WwTW'!H215</f>
        <v>&lt;70</v>
      </c>
      <c r="I215" s="14" t="str">
        <f>'[1]Small WwTW'!I215</f>
        <v>SB</v>
      </c>
    </row>
    <row r="216" spans="4:9" x14ac:dyDescent="0.2">
      <c r="D216" s="14" t="str">
        <f>'[1]Small WwTW'!D216</f>
        <v>DUNNINGTON (STW)</v>
      </c>
      <c r="E216" s="14">
        <f>'[1]Small WwTW'!E216</f>
        <v>52.174227999999999</v>
      </c>
      <c r="F216" s="14">
        <f>'[1]Small WwTW'!F216</f>
        <v>-1.9011070000000001</v>
      </c>
      <c r="H216" s="14" t="str">
        <f>'[1]Small WwTW'!H216</f>
        <v>&lt;70</v>
      </c>
      <c r="I216" s="14" t="str">
        <f>'[1]Small WwTW'!I216</f>
        <v>SB</v>
      </c>
    </row>
    <row r="217" spans="4:9" x14ac:dyDescent="0.2">
      <c r="D217" s="14" t="str">
        <f>'[1]Small WwTW'!D217</f>
        <v>DYMOCK (STW)</v>
      </c>
      <c r="E217" s="14">
        <f>'[1]Small WwTW'!E217</f>
        <v>51.979484999999997</v>
      </c>
      <c r="F217" s="14">
        <f>'[1]Small WwTW'!F217</f>
        <v>-2.4362569999999999</v>
      </c>
      <c r="H217" s="14" t="str">
        <f>'[1]Small WwTW'!H217</f>
        <v>&lt;70</v>
      </c>
      <c r="I217" s="14" t="str">
        <f>'[1]Small WwTW'!I217</f>
        <v>SB</v>
      </c>
    </row>
    <row r="218" spans="4:9" x14ac:dyDescent="0.2">
      <c r="D218" s="14" t="str">
        <f>'[1]Small WwTW'!D218</f>
        <v>EAKRING (STW)</v>
      </c>
      <c r="E218" s="14">
        <f>'[1]Small WwTW'!E218</f>
        <v>53.153511000000002</v>
      </c>
      <c r="F218" s="14">
        <f>'[1]Small WwTW'!F218</f>
        <v>-0.99014000000000002</v>
      </c>
      <c r="H218" s="14" t="str">
        <f>'[1]Small WwTW'!H218</f>
        <v>&lt;70</v>
      </c>
      <c r="I218" s="14" t="str">
        <f>'[1]Small WwTW'!I218</f>
        <v>SB</v>
      </c>
    </row>
    <row r="219" spans="4:9" x14ac:dyDescent="0.2">
      <c r="D219" s="14" t="str">
        <f>'[1]Small WwTW'!D219</f>
        <v>EARDISTON (STW)</v>
      </c>
      <c r="E219" s="14">
        <f>'[1]Small WwTW'!E219</f>
        <v>52.309584999999998</v>
      </c>
      <c r="F219" s="14">
        <f>'[1]Small WwTW'!F219</f>
        <v>-2.4503789999999999</v>
      </c>
      <c r="H219" s="14" t="str">
        <f>'[1]Small WwTW'!H219</f>
        <v>&lt;70</v>
      </c>
      <c r="I219" s="14" t="str">
        <f>'[1]Small WwTW'!I219</f>
        <v>SB</v>
      </c>
    </row>
    <row r="220" spans="4:9" x14ac:dyDescent="0.2">
      <c r="D220" s="14" t="str">
        <f>'[1]Small WwTW'!D220</f>
        <v>EARL STERNDALE (STW)</v>
      </c>
      <c r="E220" s="14">
        <f>'[1]Small WwTW'!E220</f>
        <v>53.202717</v>
      </c>
      <c r="F220" s="14">
        <f>'[1]Small WwTW'!F220</f>
        <v>-1.8712219999999999</v>
      </c>
      <c r="H220" s="14" t="str">
        <f>'[1]Small WwTW'!H220</f>
        <v>&lt;70</v>
      </c>
      <c r="I220" s="14" t="str">
        <f>'[1]Small WwTW'!I220</f>
        <v>SB</v>
      </c>
    </row>
    <row r="221" spans="4:9" x14ac:dyDescent="0.2">
      <c r="D221" s="14" t="str">
        <f>'[1]Small WwTW'!D221</f>
        <v>EARLS COMMON (STW)</v>
      </c>
      <c r="E221" s="14">
        <f>'[1]Small WwTW'!E221</f>
        <v>52.230089999999997</v>
      </c>
      <c r="F221" s="14">
        <f>'[1]Small WwTW'!F221</f>
        <v>-2.0614569999999999</v>
      </c>
      <c r="H221" s="14" t="str">
        <f>'[1]Small WwTW'!H221</f>
        <v>&lt;70</v>
      </c>
      <c r="I221" s="14" t="str">
        <f>'[1]Small WwTW'!I221</f>
        <v>SB</v>
      </c>
    </row>
    <row r="222" spans="4:9" x14ac:dyDescent="0.2">
      <c r="D222" s="14" t="str">
        <f>'[1]Small WwTW'!D222</f>
        <v>EARLSWOOD SPRINGBROOK (STW)</v>
      </c>
      <c r="E222" s="14">
        <f>'[1]Small WwTW'!E222</f>
        <v>52.352277999999998</v>
      </c>
      <c r="F222" s="14">
        <f>'[1]Small WwTW'!F222</f>
        <v>-1.845809</v>
      </c>
      <c r="H222" s="14" t="str">
        <f>'[1]Small WwTW'!H222</f>
        <v>&lt;70</v>
      </c>
      <c r="I222" s="14" t="str">
        <f>'[1]Small WwTW'!I222</f>
        <v>SB Cphos</v>
      </c>
    </row>
    <row r="223" spans="4:9" x14ac:dyDescent="0.2">
      <c r="D223" s="14" t="str">
        <f>'[1]Small WwTW'!D223</f>
        <v>EAST BUTTERWICK (STW)</v>
      </c>
      <c r="E223" s="14">
        <f>'[1]Small WwTW'!E223</f>
        <v>53.559795000000001</v>
      </c>
      <c r="F223" s="14">
        <f>'[1]Small WwTW'!F223</f>
        <v>-0.74557600000000002</v>
      </c>
      <c r="H223" s="14" t="str">
        <f>'[1]Small WwTW'!H223</f>
        <v>&lt;70</v>
      </c>
      <c r="I223" s="14" t="str">
        <f>'[1]Small WwTW'!I223</f>
        <v>CSAS</v>
      </c>
    </row>
    <row r="224" spans="4:9" x14ac:dyDescent="0.2">
      <c r="D224" s="14" t="str">
        <f>'[1]Small WwTW'!D224</f>
        <v>EAST FERRY (STW)</v>
      </c>
      <c r="E224" s="14">
        <f>'[1]Small WwTW'!E224</f>
        <v>53.487406999999997</v>
      </c>
      <c r="F224" s="14">
        <f>'[1]Small WwTW'!F224</f>
        <v>-0.74305600000000005</v>
      </c>
      <c r="H224" s="14" t="str">
        <f>'[1]Small WwTW'!H224</f>
        <v>&lt;70</v>
      </c>
      <c r="I224" s="14" t="str">
        <f>'[1]Small WwTW'!I224</f>
        <v>P</v>
      </c>
    </row>
    <row r="225" spans="4:9" x14ac:dyDescent="0.2">
      <c r="D225" s="14" t="str">
        <f>'[1]Small WwTW'!D225</f>
        <v>EAST STOCKWITH (STW)</v>
      </c>
      <c r="E225" s="14">
        <f>'[1]Small WwTW'!E225</f>
        <v>53.441107000000002</v>
      </c>
      <c r="F225" s="14">
        <f>'[1]Small WwTW'!F225</f>
        <v>-0.81782600000000005</v>
      </c>
      <c r="H225" s="14" t="str">
        <f>'[1]Small WwTW'!H225</f>
        <v>&lt;70</v>
      </c>
      <c r="I225" s="14" t="str">
        <f>'[1]Small WwTW'!I225</f>
        <v>SB</v>
      </c>
    </row>
    <row r="226" spans="4:9" x14ac:dyDescent="0.2">
      <c r="D226" s="14" t="str">
        <f>'[1]Small WwTW'!D226</f>
        <v>EASTNOR (STW)</v>
      </c>
      <c r="E226" s="14">
        <f>'[1]Small WwTW'!E226</f>
        <v>52.027219000000002</v>
      </c>
      <c r="F226" s="14">
        <f>'[1]Small WwTW'!F226</f>
        <v>-2.3774660000000001</v>
      </c>
      <c r="H226" s="14" t="str">
        <f>'[1]Small WwTW'!H226</f>
        <v>&lt;70</v>
      </c>
      <c r="I226" s="14" t="str">
        <f>'[1]Small WwTW'!I226</f>
        <v>SB</v>
      </c>
    </row>
    <row r="227" spans="4:9" x14ac:dyDescent="0.2">
      <c r="D227" s="14" t="str">
        <f>'[1]Small WwTW'!D227</f>
        <v>ECKINGTON (STW)</v>
      </c>
      <c r="E227" s="14">
        <f>'[1]Small WwTW'!E227</f>
        <v>52.064177000000001</v>
      </c>
      <c r="F227" s="14">
        <f>'[1]Small WwTW'!F227</f>
        <v>-2.1218599999999999</v>
      </c>
      <c r="H227" s="14" t="str">
        <f>'[1]Small WwTW'!H227</f>
        <v>&lt;70</v>
      </c>
      <c r="I227" s="14" t="str">
        <f>'[1]Small WwTW'!I227</f>
        <v>SB</v>
      </c>
    </row>
    <row r="228" spans="4:9" x14ac:dyDescent="0.2">
      <c r="D228" s="14" t="str">
        <f>'[1]Small WwTW'!D228</f>
        <v>EDALE - COTEFIELD FARM (STW)</v>
      </c>
      <c r="E228" s="14">
        <f>'[1]Small WwTW'!E228</f>
        <v>53.370705999999998</v>
      </c>
      <c r="F228" s="14">
        <f>'[1]Small WwTW'!F228</f>
        <v>-1.8030900000000001</v>
      </c>
      <c r="H228" s="14" t="str">
        <f>'[1]Small WwTW'!H228</f>
        <v>&lt;70</v>
      </c>
      <c r="I228" s="14" t="str">
        <f>'[1]Small WwTW'!I228</f>
        <v>P</v>
      </c>
    </row>
    <row r="229" spans="4:9" x14ac:dyDescent="0.2">
      <c r="D229" s="14" t="str">
        <f>'[1]Small WwTW'!D229</f>
        <v>EDALE - DALE HEAD FARM (STW)</v>
      </c>
      <c r="E229" s="14">
        <f>'[1]Small WwTW'!E229</f>
        <v>53.364477000000001</v>
      </c>
      <c r="F229" s="14">
        <f>'[1]Small WwTW'!F229</f>
        <v>-1.846703</v>
      </c>
      <c r="H229" s="14" t="str">
        <f>'[1]Small WwTW'!H229</f>
        <v>&lt;70</v>
      </c>
      <c r="I229" s="14" t="str">
        <f>'[1]Small WwTW'!I229</f>
        <v>P</v>
      </c>
    </row>
    <row r="230" spans="4:9" x14ac:dyDescent="0.2">
      <c r="D230" s="14" t="str">
        <f>'[1]Small WwTW'!D230</f>
        <v>EDALE - LADYBOOTH FARM (STW)</v>
      </c>
      <c r="E230" s="14">
        <f>'[1]Small WwTW'!E230</f>
        <v>53.372478000000001</v>
      </c>
      <c r="F230" s="14">
        <f>'[1]Small WwTW'!F230</f>
        <v>-1.788049</v>
      </c>
      <c r="H230" s="14" t="str">
        <f>'[1]Small WwTW'!H230</f>
        <v>&lt;70</v>
      </c>
      <c r="I230" s="14" t="str">
        <f>'[1]Small WwTW'!I230</f>
        <v>P</v>
      </c>
    </row>
    <row r="231" spans="4:9" x14ac:dyDescent="0.2">
      <c r="D231" s="14" t="str">
        <f>'[1]Small WwTW'!D231</f>
        <v>EDALE - ORCHARD FARM (STW)</v>
      </c>
      <c r="E231" s="14">
        <f>'[1]Small WwTW'!E231</f>
        <v>53.364477000000001</v>
      </c>
      <c r="F231" s="14">
        <f>'[1]Small WwTW'!F231</f>
        <v>-1.846703</v>
      </c>
      <c r="H231" s="14" t="str">
        <f>'[1]Small WwTW'!H231</f>
        <v>&lt;70</v>
      </c>
      <c r="I231" s="14" t="str">
        <f>'[1]Small WwTW'!I231</f>
        <v>P</v>
      </c>
    </row>
    <row r="232" spans="4:9" x14ac:dyDescent="0.2">
      <c r="D232" s="14" t="str">
        <f>'[1]Small WwTW'!D232</f>
        <v>EDALE - SPRINGHILL FARM (STW)</v>
      </c>
      <c r="E232" s="14">
        <f>'[1]Small WwTW'!E232</f>
        <v>53.363536000000003</v>
      </c>
      <c r="F232" s="14">
        <f>'[1]Small WwTW'!F232</f>
        <v>-1.816649</v>
      </c>
      <c r="H232" s="14" t="str">
        <f>'[1]Small WwTW'!H232</f>
        <v>&lt;70</v>
      </c>
      <c r="I232" s="14" t="str">
        <f>'[1]Small WwTW'!I232</f>
        <v>P</v>
      </c>
    </row>
    <row r="233" spans="4:9" x14ac:dyDescent="0.2">
      <c r="D233" s="14" t="str">
        <f>'[1]Small WwTW'!D233</f>
        <v>EDALE (STW)</v>
      </c>
      <c r="E233" s="14">
        <f>'[1]Small WwTW'!E233</f>
        <v>53.363536000000003</v>
      </c>
      <c r="F233" s="14">
        <f>'[1]Small WwTW'!F233</f>
        <v>-1.816649</v>
      </c>
      <c r="H233" s="14" t="str">
        <f>'[1]Small WwTW'!H233</f>
        <v>&lt;70</v>
      </c>
      <c r="I233" s="14" t="str">
        <f>'[1]Small WwTW'!I233</f>
        <v>SB</v>
      </c>
    </row>
    <row r="234" spans="4:9" x14ac:dyDescent="0.2">
      <c r="D234" s="14" t="str">
        <f>'[1]Small WwTW'!D234</f>
        <v>EDALE MILL COTTAGE (STW)</v>
      </c>
      <c r="E234" s="14">
        <f>'[1]Small WwTW'!E234</f>
        <v>53.364417000000003</v>
      </c>
      <c r="F234" s="14">
        <f>'[1]Small WwTW'!F234</f>
        <v>-1.8001130000000001</v>
      </c>
      <c r="H234" s="14" t="str">
        <f>'[1]Small WwTW'!H234</f>
        <v>&lt;70</v>
      </c>
      <c r="I234" s="14" t="str">
        <f>'[1]Small WwTW'!I234</f>
        <v>SB</v>
      </c>
    </row>
    <row r="235" spans="4:9" x14ac:dyDescent="0.2">
      <c r="D235" s="14" t="str">
        <f>'[1]Small WwTW'!D235</f>
        <v>EDINGALE (STW)</v>
      </c>
      <c r="E235" s="14">
        <f>'[1]Small WwTW'!E235</f>
        <v>52.706169000000003</v>
      </c>
      <c r="F235" s="14">
        <f>'[1]Small WwTW'!F235</f>
        <v>-1.689173</v>
      </c>
      <c r="H235" s="14" t="str">
        <f>'[1]Small WwTW'!H235</f>
        <v>&lt;70</v>
      </c>
      <c r="I235" s="14" t="str">
        <f>'[1]Small WwTW'!I235</f>
        <v>SB Cphos</v>
      </c>
    </row>
    <row r="236" spans="4:9" x14ac:dyDescent="0.2">
      <c r="D236" s="14" t="str">
        <f>'[1]Small WwTW'!D236</f>
        <v>EDSTASTON - PEPPER ST (STW)</v>
      </c>
      <c r="E236" s="14">
        <f>'[1]Small WwTW'!E236</f>
        <v>52.891455000000001</v>
      </c>
      <c r="F236" s="14">
        <f>'[1]Small WwTW'!F236</f>
        <v>-2.7059739999999999</v>
      </c>
      <c r="H236" s="14" t="str">
        <f>'[1]Small WwTW'!H236</f>
        <v>&lt;70</v>
      </c>
      <c r="I236" s="14" t="str">
        <f>'[1]Small WwTW'!I236</f>
        <v>SB</v>
      </c>
    </row>
    <row r="237" spans="4:9" x14ac:dyDescent="0.2">
      <c r="D237" s="14" t="str">
        <f>'[1]Small WwTW'!D237</f>
        <v>EDSTASTON PARKFIELDS (STW)</v>
      </c>
      <c r="E237" s="14">
        <f>'[1]Small WwTW'!E237</f>
        <v>52.886853000000002</v>
      </c>
      <c r="F237" s="14">
        <f>'[1]Small WwTW'!F237</f>
        <v>-2.7237360000000002</v>
      </c>
      <c r="H237" s="14" t="str">
        <f>'[1]Small WwTW'!H237</f>
        <v>&lt;70</v>
      </c>
      <c r="I237" s="14" t="str">
        <f>'[1]Small WwTW'!I237</f>
        <v>P</v>
      </c>
    </row>
    <row r="238" spans="4:9" x14ac:dyDescent="0.2">
      <c r="D238" s="14" t="str">
        <f>'[1]Small WwTW'!D238</f>
        <v>ELDERSFIELD-BRIDGE END (STW)</v>
      </c>
      <c r="E238" s="14">
        <f>'[1]Small WwTW'!E238</f>
        <v>51.983415000000001</v>
      </c>
      <c r="F238" s="14">
        <f>'[1]Small WwTW'!F238</f>
        <v>-2.28681</v>
      </c>
      <c r="H238" s="14" t="str">
        <f>'[1]Small WwTW'!H238</f>
        <v>&lt;70</v>
      </c>
      <c r="I238" s="14" t="str">
        <f>'[1]Small WwTW'!I238</f>
        <v>SB</v>
      </c>
    </row>
    <row r="239" spans="4:9" x14ac:dyDescent="0.2">
      <c r="D239" s="14" t="str">
        <f>'[1]Small WwTW'!D239</f>
        <v>ELFORD (STW)</v>
      </c>
      <c r="E239" s="14">
        <f>'[1]Small WwTW'!E239</f>
        <v>52.690154999999997</v>
      </c>
      <c r="F239" s="14">
        <f>'[1]Small WwTW'!F239</f>
        <v>-1.7209369999999999</v>
      </c>
      <c r="H239" s="14" t="str">
        <f>'[1]Small WwTW'!H239</f>
        <v>&lt;70</v>
      </c>
      <c r="I239" s="14" t="str">
        <f>'[1]Small WwTW'!I239</f>
        <v>SB</v>
      </c>
    </row>
    <row r="240" spans="4:9" x14ac:dyDescent="0.2">
      <c r="D240" s="14" t="str">
        <f>'[1]Small WwTW'!D240</f>
        <v>ELKESLEY (STW)</v>
      </c>
      <c r="E240" s="14">
        <f>'[1]Small WwTW'!E240</f>
        <v>53.268242999999998</v>
      </c>
      <c r="F240" s="14">
        <f>'[1]Small WwTW'!F240</f>
        <v>-0.979325</v>
      </c>
      <c r="H240" s="14" t="str">
        <f>'[1]Small WwTW'!H240</f>
        <v>&lt;70</v>
      </c>
      <c r="I240" s="14" t="str">
        <f>'[1]Small WwTW'!I240</f>
        <v>SB</v>
      </c>
    </row>
    <row r="241" spans="4:9" x14ac:dyDescent="0.2">
      <c r="D241" s="14" t="str">
        <f>'[1]Small WwTW'!D241</f>
        <v>ELLASTONE (STW)</v>
      </c>
      <c r="E241" s="14">
        <f>'[1]Small WwTW'!E241</f>
        <v>52.978824000000003</v>
      </c>
      <c r="F241" s="14">
        <f>'[1]Small WwTW'!F241</f>
        <v>-1.8257289999999999</v>
      </c>
      <c r="H241" s="14" t="str">
        <f>'[1]Small WwTW'!H241</f>
        <v>&lt;70</v>
      </c>
      <c r="I241" s="14" t="str">
        <f>'[1]Small WwTW'!I241</f>
        <v>SB</v>
      </c>
    </row>
    <row r="242" spans="4:9" x14ac:dyDescent="0.2">
      <c r="D242" s="14" t="str">
        <f>'[1]Small WwTW'!D242</f>
        <v>ELLENHALL - GRANGE CLOSE (STW)</v>
      </c>
      <c r="E242" s="14">
        <f>'[1]Small WwTW'!E242</f>
        <v>52.833312999999997</v>
      </c>
      <c r="F242" s="14">
        <f>'[1]Small WwTW'!F242</f>
        <v>-2.232802</v>
      </c>
      <c r="H242" s="14" t="str">
        <f>'[1]Small WwTW'!H242</f>
        <v>&lt;70</v>
      </c>
      <c r="I242" s="14" t="str">
        <f>'[1]Small WwTW'!I242</f>
        <v>SB</v>
      </c>
    </row>
    <row r="243" spans="4:9" x14ac:dyDescent="0.2">
      <c r="D243" s="14" t="str">
        <f>'[1]Small WwTW'!D243</f>
        <v>ELLERDINE (STW)</v>
      </c>
      <c r="E243" s="14">
        <f>'[1]Small WwTW'!E243</f>
        <v>52.786146000000002</v>
      </c>
      <c r="F243" s="14">
        <f>'[1]Small WwTW'!F243</f>
        <v>-2.5634039999999998</v>
      </c>
      <c r="H243" s="14" t="str">
        <f>'[1]Small WwTW'!H243</f>
        <v>&lt;70</v>
      </c>
      <c r="I243" s="14" t="str">
        <f>'[1]Small WwTW'!I243</f>
        <v>SB</v>
      </c>
    </row>
    <row r="244" spans="4:9" x14ac:dyDescent="0.2">
      <c r="D244" s="14" t="str">
        <f>'[1]Small WwTW'!D244</f>
        <v>ELMHURST (STW)</v>
      </c>
      <c r="E244" s="14">
        <f>'[1]Small WwTW'!E244</f>
        <v>52.708027999999999</v>
      </c>
      <c r="F244" s="14">
        <f>'[1]Small WwTW'!F244</f>
        <v>-1.830214</v>
      </c>
      <c r="H244" s="14" t="str">
        <f>'[1]Small WwTW'!H244</f>
        <v>&lt;70</v>
      </c>
      <c r="I244" s="14" t="str">
        <f>'[1]Small WwTW'!I244</f>
        <v>P</v>
      </c>
    </row>
    <row r="245" spans="4:9" x14ac:dyDescent="0.2">
      <c r="D245" s="14" t="str">
        <f>'[1]Small WwTW'!D245</f>
        <v>ELMTON (STW)</v>
      </c>
      <c r="E245" s="14">
        <f>'[1]Small WwTW'!E245</f>
        <v>53.257765999999997</v>
      </c>
      <c r="F245" s="14">
        <f>'[1]Small WwTW'!F245</f>
        <v>-1.2459260000000001</v>
      </c>
      <c r="H245" s="14" t="str">
        <f>'[1]Small WwTW'!H245</f>
        <v>&lt;70</v>
      </c>
      <c r="I245" s="14" t="str">
        <f>'[1]Small WwTW'!I245</f>
        <v>SB</v>
      </c>
    </row>
    <row r="246" spans="4:9" x14ac:dyDescent="0.2">
      <c r="D246" s="14" t="str">
        <f>'[1]Small WwTW'!D246</f>
        <v>ELSTON (STW)</v>
      </c>
      <c r="E246" s="14">
        <f>'[1]Small WwTW'!E246</f>
        <v>53.022970000000001</v>
      </c>
      <c r="F246" s="14">
        <f>'[1]Small WwTW'!F246</f>
        <v>-0.86272099999999996</v>
      </c>
      <c r="H246" s="14" t="str">
        <f>'[1]Small WwTW'!H246</f>
        <v>&lt;70</v>
      </c>
      <c r="I246" s="14" t="str">
        <f>'[1]Small WwTW'!I246</f>
        <v>SB</v>
      </c>
    </row>
    <row r="247" spans="4:9" x14ac:dyDescent="0.2">
      <c r="D247" s="14" t="str">
        <f>'[1]Small WwTW'!D247</f>
        <v>ELTON (STW)</v>
      </c>
      <c r="E247" s="14">
        <f>'[1]Small WwTW'!E247</f>
        <v>52.941271999999998</v>
      </c>
      <c r="F247" s="14">
        <f>'[1]Small WwTW'!F247</f>
        <v>-0.85626199999999997</v>
      </c>
      <c r="H247" s="14" t="str">
        <f>'[1]Small WwTW'!H247</f>
        <v>&lt;70</v>
      </c>
      <c r="I247" s="14" t="str">
        <f>'[1]Small WwTW'!I247</f>
        <v>SB</v>
      </c>
    </row>
    <row r="248" spans="4:9" x14ac:dyDescent="0.2">
      <c r="D248" s="14" t="str">
        <f>'[1]Small WwTW'!D248</f>
        <v>ENGLISH FRANKTON (STW)</v>
      </c>
      <c r="E248" s="14">
        <f>'[1]Small WwTW'!E248</f>
        <v>52.865506000000003</v>
      </c>
      <c r="F248" s="14">
        <f>'[1]Small WwTW'!F248</f>
        <v>-2.8273609999999998</v>
      </c>
      <c r="H248" s="14" t="str">
        <f>'[1]Small WwTW'!H248</f>
        <v>&lt;70</v>
      </c>
      <c r="I248" s="14" t="str">
        <f>'[1]Small WwTW'!I248</f>
        <v>SB</v>
      </c>
    </row>
    <row r="249" spans="4:9" x14ac:dyDescent="0.2">
      <c r="D249" s="14" t="str">
        <f>'[1]Small WwTW'!D249</f>
        <v>ENVILLE (STW)</v>
      </c>
      <c r="E249" s="14">
        <f>'[1]Small WwTW'!E249</f>
        <v>52.481571000000002</v>
      </c>
      <c r="F249" s="14">
        <f>'[1]Small WwTW'!F249</f>
        <v>-2.2488190000000001</v>
      </c>
      <c r="H249" s="14" t="str">
        <f>'[1]Small WwTW'!H249</f>
        <v>&lt;70</v>
      </c>
      <c r="I249" s="14" t="str">
        <f>'[1]Small WwTW'!I249</f>
        <v>SB</v>
      </c>
    </row>
    <row r="250" spans="4:9" x14ac:dyDescent="0.2">
      <c r="D250" s="14" t="str">
        <f>'[1]Small WwTW'!D250</f>
        <v>ERCALL HEATH (STW)</v>
      </c>
      <c r="E250" s="14">
        <f>'[1]Small WwTW'!E250</f>
        <v>52.792862999999997</v>
      </c>
      <c r="F250" s="14">
        <f>'[1]Small WwTW'!F250</f>
        <v>-2.4656180000000001</v>
      </c>
      <c r="H250" s="14" t="str">
        <f>'[1]Small WwTW'!H250</f>
        <v>&lt;70</v>
      </c>
      <c r="I250" s="14" t="str">
        <f>'[1]Small WwTW'!I250</f>
        <v>SB</v>
      </c>
    </row>
    <row r="251" spans="4:9" x14ac:dyDescent="0.2">
      <c r="D251" s="14" t="str">
        <f>'[1]Small WwTW'!D251</f>
        <v>ETTINGTON WORKS (STW)</v>
      </c>
      <c r="E251" s="14">
        <f>'[1]Small WwTW'!E251</f>
        <v>52.138981999999999</v>
      </c>
      <c r="F251" s="14">
        <f>'[1]Small WwTW'!F251</f>
        <v>-1.605135</v>
      </c>
      <c r="H251" s="14" t="str">
        <f>'[1]Small WwTW'!H251</f>
        <v>&lt;70</v>
      </c>
      <c r="I251" s="14" t="str">
        <f>'[1]Small WwTW'!I251</f>
        <v>SB</v>
      </c>
    </row>
    <row r="252" spans="4:9" x14ac:dyDescent="0.2">
      <c r="D252" s="14" t="str">
        <f>'[1]Small WwTW'!D252</f>
        <v>ETWALL - BROOMHILL COTTAGES (STW)</v>
      </c>
      <c r="E252" s="14">
        <f>'[1]Small WwTW'!E252</f>
        <v>52.873089999999998</v>
      </c>
      <c r="F252" s="14">
        <f>'[1]Small WwTW'!F252</f>
        <v>-1.5943860000000001</v>
      </c>
      <c r="H252" s="14" t="str">
        <f>'[1]Small WwTW'!H252</f>
        <v>&lt;70</v>
      </c>
      <c r="I252" s="14" t="str">
        <f>'[1]Small WwTW'!I252</f>
        <v>SB</v>
      </c>
    </row>
    <row r="253" spans="4:9" x14ac:dyDescent="0.2">
      <c r="D253" s="14" t="str">
        <f>'[1]Small WwTW'!D253</f>
        <v>ETWALL - GRAVEL PIT COTTAGES (STW)</v>
      </c>
      <c r="E253" s="14">
        <f>'[1]Small WwTW'!E253</f>
        <v>52.867721000000003</v>
      </c>
      <c r="F253" s="14">
        <f>'[1]Small WwTW'!F253</f>
        <v>-1.601864</v>
      </c>
      <c r="H253" s="14" t="str">
        <f>'[1]Small WwTW'!H253</f>
        <v>&lt;70</v>
      </c>
      <c r="I253" s="14" t="str">
        <f>'[1]Small WwTW'!I253</f>
        <v>SB</v>
      </c>
    </row>
    <row r="254" spans="4:9" x14ac:dyDescent="0.2">
      <c r="D254" s="14" t="str">
        <f>'[1]Small WwTW'!D254</f>
        <v>EVESBATCH (STW)</v>
      </c>
      <c r="E254" s="14">
        <f>'[1]Small WwTW'!E254</f>
        <v>52.131228</v>
      </c>
      <c r="F254" s="14">
        <f>'[1]Small WwTW'!F254</f>
        <v>-2.4557669999999998</v>
      </c>
      <c r="H254" s="14" t="str">
        <f>'[1]Small WwTW'!H254</f>
        <v>&lt;70</v>
      </c>
      <c r="I254" s="14" t="str">
        <f>'[1]Small WwTW'!I254</f>
        <v>SB</v>
      </c>
    </row>
    <row r="255" spans="4:9" x14ac:dyDescent="0.2">
      <c r="D255" s="14" t="str">
        <f>'[1]Small WwTW'!D255</f>
        <v>FAIRHOLMES (STW)</v>
      </c>
      <c r="E255" s="14">
        <f>'[1]Small WwTW'!E255</f>
        <v>53.400247999999998</v>
      </c>
      <c r="F255" s="14">
        <f>'[1]Small WwTW'!F255</f>
        <v>-1.738289</v>
      </c>
      <c r="H255" s="14" t="str">
        <f>'[1]Small WwTW'!H255</f>
        <v>&lt;70</v>
      </c>
      <c r="I255" s="14" t="str">
        <f>'[1]Small WwTW'!I255</f>
        <v>P</v>
      </c>
    </row>
    <row r="256" spans="4:9" x14ac:dyDescent="0.2">
      <c r="D256" s="14" t="str">
        <f>'[1]Small WwTW'!D256</f>
        <v>FAIROAK - COPSY DALE (STW)</v>
      </c>
      <c r="E256" s="14">
        <f>'[1]Small WwTW'!E256</f>
        <v>52.891289</v>
      </c>
      <c r="F256" s="14">
        <f>'[1]Small WwTW'!F256</f>
        <v>-2.3513039999999998</v>
      </c>
      <c r="H256" s="14" t="str">
        <f>'[1]Small WwTW'!H256</f>
        <v>&lt;70</v>
      </c>
      <c r="I256" s="14" t="str">
        <f>'[1]Small WwTW'!I256</f>
        <v>SB</v>
      </c>
    </row>
    <row r="257" spans="4:9" x14ac:dyDescent="0.2">
      <c r="D257" s="14" t="str">
        <f>'[1]Small WwTW'!D257</f>
        <v>FALCON LANE (STW)</v>
      </c>
      <c r="E257" s="14">
        <f>'[1]Small WwTW'!E257</f>
        <v>52.044857</v>
      </c>
      <c r="F257" s="14">
        <f>'[1]Small WwTW'!F257</f>
        <v>-2.4709289999999999</v>
      </c>
      <c r="H257" s="14" t="str">
        <f>'[1]Small WwTW'!H257</f>
        <v>&lt;70</v>
      </c>
      <c r="I257" s="14" t="str">
        <f>'[1]Small WwTW'!I257</f>
        <v>P</v>
      </c>
    </row>
    <row r="258" spans="4:9" x14ac:dyDescent="0.2">
      <c r="D258" s="14" t="str">
        <f>'[1]Small WwTW'!D258</f>
        <v>FENNY COMPTON (STW)</v>
      </c>
      <c r="E258" s="14">
        <f>'[1]Small WwTW'!E258</f>
        <v>52.171509999999998</v>
      </c>
      <c r="F258" s="14">
        <f>'[1]Small WwTW'!F258</f>
        <v>-1.3821380000000001</v>
      </c>
      <c r="H258" s="14" t="str">
        <f>'[1]Small WwTW'!H258</f>
        <v>&lt;70</v>
      </c>
      <c r="I258" s="14" t="str">
        <f>'[1]Small WwTW'!I258</f>
        <v>SB Cphos</v>
      </c>
    </row>
    <row r="259" spans="4:9" x14ac:dyDescent="0.2">
      <c r="D259" s="14" t="str">
        <f>'[1]Small WwTW'!D259</f>
        <v>FINDERN (STW)</v>
      </c>
      <c r="E259" s="14">
        <f>'[1]Small WwTW'!E259</f>
        <v>52.868364999999997</v>
      </c>
      <c r="F259" s="14">
        <f>'[1]Small WwTW'!F259</f>
        <v>-1.5320290000000001</v>
      </c>
      <c r="H259" s="14" t="str">
        <f>'[1]Small WwTW'!H259</f>
        <v>&lt;70</v>
      </c>
      <c r="I259" s="14" t="str">
        <f>'[1]Small WwTW'!I259</f>
        <v>SB</v>
      </c>
    </row>
    <row r="260" spans="4:9" x14ac:dyDescent="0.2">
      <c r="D260" s="14" t="str">
        <f>'[1]Small WwTW'!D260</f>
        <v>FINNINGLEY (STW)</v>
      </c>
      <c r="E260" s="14">
        <f>'[1]Small WwTW'!E260</f>
        <v>53.478752999999998</v>
      </c>
      <c r="F260" s="14">
        <f>'[1]Small WwTW'!F260</f>
        <v>-0.97400799999999998</v>
      </c>
      <c r="H260" s="14" t="str">
        <f>'[1]Small WwTW'!H260</f>
        <v>&lt;70</v>
      </c>
      <c r="I260" s="14" t="str">
        <f>'[1]Small WwTW'!I260</f>
        <v>SB</v>
      </c>
    </row>
    <row r="261" spans="4:9" x14ac:dyDescent="0.2">
      <c r="D261" s="14" t="str">
        <f>'[1]Small WwTW'!D261</f>
        <v>FISHERIES - PRIDDOCK HOUSE (STW)</v>
      </c>
      <c r="E261" s="14">
        <f>'[1]Small WwTW'!E261</f>
        <v>53.373150000000003</v>
      </c>
      <c r="F261" s="14">
        <f>'[1]Small WwTW'!F261</f>
        <v>-1.6990700000000001</v>
      </c>
      <c r="H261" s="14" t="str">
        <f>'[1]Small WwTW'!H261</f>
        <v>&lt;70</v>
      </c>
      <c r="I261" s="14" t="str">
        <f>'[1]Small WwTW'!I261</f>
        <v>P</v>
      </c>
    </row>
    <row r="262" spans="4:9" x14ac:dyDescent="0.2">
      <c r="D262" s="14" t="str">
        <f>'[1]Small WwTW'!D262</f>
        <v>FLAGG (STW)</v>
      </c>
      <c r="E262" s="14">
        <f>'[1]Small WwTW'!E262</f>
        <v>53.214297999999999</v>
      </c>
      <c r="F262" s="14">
        <f>'[1]Small WwTW'!F262</f>
        <v>-1.8008120000000001</v>
      </c>
      <c r="H262" s="14" t="str">
        <f>'[1]Small WwTW'!H262</f>
        <v>&lt;70</v>
      </c>
      <c r="I262" s="14" t="str">
        <f>'[1]Small WwTW'!I262</f>
        <v>SB</v>
      </c>
    </row>
    <row r="263" spans="4:9" x14ac:dyDescent="0.2">
      <c r="D263" s="14" t="str">
        <f>'[1]Small WwTW'!D263</f>
        <v>FLECKNOE (STW)</v>
      </c>
      <c r="E263" s="14">
        <f>'[1]Small WwTW'!E263</f>
        <v>52.269370000000002</v>
      </c>
      <c r="F263" s="14">
        <f>'[1]Small WwTW'!F263</f>
        <v>-1.252389</v>
      </c>
      <c r="H263" s="14" t="str">
        <f>'[1]Small WwTW'!H263</f>
        <v>&lt;70</v>
      </c>
      <c r="I263" s="14" t="str">
        <f>'[1]Small WwTW'!I263</f>
        <v>SB</v>
      </c>
    </row>
    <row r="264" spans="4:9" x14ac:dyDescent="0.2">
      <c r="D264" s="14" t="str">
        <f>'[1]Small WwTW'!D264</f>
        <v>FLINTHAM (STW)</v>
      </c>
      <c r="E264" s="14">
        <f>'[1]Small WwTW'!E264</f>
        <v>53.009681999999998</v>
      </c>
      <c r="F264" s="14">
        <f>'[1]Small WwTW'!F264</f>
        <v>-0.89716099999999999</v>
      </c>
      <c r="H264" s="14" t="str">
        <f>'[1]Small WwTW'!H264</f>
        <v>&lt;70</v>
      </c>
      <c r="I264" s="14" t="str">
        <f>'[1]Small WwTW'!I264</f>
        <v>SB</v>
      </c>
    </row>
    <row r="265" spans="4:9" x14ac:dyDescent="0.2">
      <c r="D265" s="14" t="str">
        <f>'[1]Small WwTW'!D265</f>
        <v>FLYFORD FLAVELL STW (STW)</v>
      </c>
      <c r="E265" s="14">
        <f>'[1]Small WwTW'!E265</f>
        <v>52.186953000000003</v>
      </c>
      <c r="F265" s="14">
        <f>'[1]Small WwTW'!F265</f>
        <v>-2.026303</v>
      </c>
      <c r="H265" s="14" t="str">
        <f>'[1]Small WwTW'!H265</f>
        <v>&lt;70</v>
      </c>
      <c r="I265" s="14" t="str">
        <f>'[1]Small WwTW'!I265</f>
        <v>SB</v>
      </c>
    </row>
    <row r="266" spans="4:9" x14ac:dyDescent="0.2">
      <c r="D266" s="14" t="str">
        <f>'[1]Small WwTW'!D266</f>
        <v>FOOLOW (STW)</v>
      </c>
      <c r="E266" s="14">
        <f>'[1]Small WwTW'!E266</f>
        <v>53.286929000000001</v>
      </c>
      <c r="F266" s="14">
        <f>'[1]Small WwTW'!F266</f>
        <v>-1.7134780000000001</v>
      </c>
      <c r="H266" s="14" t="str">
        <f>'[1]Small WwTW'!H266</f>
        <v>&lt;70</v>
      </c>
      <c r="I266" s="14" t="str">
        <f>'[1]Small WwTW'!I266</f>
        <v>SB</v>
      </c>
    </row>
    <row r="267" spans="4:9" x14ac:dyDescent="0.2">
      <c r="D267" s="14" t="str">
        <f>'[1]Small WwTW'!D267</f>
        <v>FORD (STW)</v>
      </c>
      <c r="E267" s="14">
        <f>'[1]Small WwTW'!E267</f>
        <v>52.722264000000003</v>
      </c>
      <c r="F267" s="14">
        <f>'[1]Small WwTW'!F267</f>
        <v>-2.8690709999999999</v>
      </c>
      <c r="H267" s="14" t="str">
        <f>'[1]Small WwTW'!H267</f>
        <v>&lt;70</v>
      </c>
      <c r="I267" s="14" t="str">
        <f>'[1]Small WwTW'!I267</f>
        <v>SB</v>
      </c>
    </row>
    <row r="268" spans="4:9" x14ac:dyDescent="0.2">
      <c r="D268" s="14" t="str">
        <f>'[1]Small WwTW'!D268</f>
        <v>FORTHAMPTON (STW)</v>
      </c>
      <c r="E268" s="14">
        <f>'[1]Small WwTW'!E268</f>
        <v>51.991672999999999</v>
      </c>
      <c r="F268" s="14">
        <f>'[1]Small WwTW'!F268</f>
        <v>-2.2082250000000001</v>
      </c>
      <c r="H268" s="14" t="str">
        <f>'[1]Small WwTW'!H268</f>
        <v>&lt;70</v>
      </c>
      <c r="I268" s="14" t="str">
        <f>'[1]Small WwTW'!I268</f>
        <v>SB</v>
      </c>
    </row>
    <row r="269" spans="4:9" x14ac:dyDescent="0.2">
      <c r="D269" s="14" t="str">
        <f>'[1]Small WwTW'!D269</f>
        <v>FORTON (STW)</v>
      </c>
      <c r="E269" s="14">
        <f>'[1]Small WwTW'!E269</f>
        <v>52.783302999999997</v>
      </c>
      <c r="F269" s="14">
        <f>'[1]Small WwTW'!F269</f>
        <v>-2.3721130000000001</v>
      </c>
      <c r="H269" s="14" t="str">
        <f>'[1]Small WwTW'!H269</f>
        <v>&lt;70</v>
      </c>
      <c r="I269" s="14" t="str">
        <f>'[1]Small WwTW'!I269</f>
        <v>SB</v>
      </c>
    </row>
    <row r="270" spans="4:9" x14ac:dyDescent="0.2">
      <c r="D270" s="14" t="str">
        <f>'[1]Small WwTW'!D270</f>
        <v>FOUR OAKS (STW)</v>
      </c>
      <c r="E270" s="14">
        <f>'[1]Small WwTW'!E270</f>
        <v>51.953302000000001</v>
      </c>
      <c r="F270" s="14">
        <f>'[1]Small WwTW'!F270</f>
        <v>-2.4455640000000001</v>
      </c>
      <c r="H270" s="14" t="str">
        <f>'[1]Small WwTW'!H270</f>
        <v>&lt;70</v>
      </c>
      <c r="I270" s="14" t="str">
        <f>'[1]Small WwTW'!I270</f>
        <v>SB</v>
      </c>
    </row>
    <row r="271" spans="4:9" x14ac:dyDescent="0.2">
      <c r="D271" s="14" t="str">
        <f>'[1]Small WwTW'!D271</f>
        <v>FRADSWELL - THE DUTTONS (STW)</v>
      </c>
      <c r="E271" s="14">
        <f>'[1]Small WwTW'!E271</f>
        <v>52.878278000000002</v>
      </c>
      <c r="F271" s="14">
        <f>'[1]Small WwTW'!F271</f>
        <v>-2.0074010000000002</v>
      </c>
      <c r="H271" s="14" t="str">
        <f>'[1]Small WwTW'!H271</f>
        <v>&lt;70</v>
      </c>
      <c r="I271" s="14" t="str">
        <f>'[1]Small WwTW'!I271</f>
        <v>SB</v>
      </c>
    </row>
    <row r="272" spans="4:9" x14ac:dyDescent="0.2">
      <c r="D272" s="14" t="str">
        <f>'[1]Small WwTW'!D272</f>
        <v>FREASLEY (STW)</v>
      </c>
      <c r="E272" s="14">
        <f>'[1]Small WwTW'!E272</f>
        <v>52.596381999999998</v>
      </c>
      <c r="F272" s="14">
        <f>'[1]Small WwTW'!F272</f>
        <v>-1.650085</v>
      </c>
      <c r="H272" s="14" t="str">
        <f>'[1]Small WwTW'!H272</f>
        <v>&lt;70</v>
      </c>
      <c r="I272" s="14" t="str">
        <f>'[1]Small WwTW'!I272</f>
        <v>SB</v>
      </c>
    </row>
    <row r="273" spans="4:9" x14ac:dyDescent="0.2">
      <c r="D273" s="14" t="str">
        <f>'[1]Small WwTW'!D273</f>
        <v>FREEBY (STW)</v>
      </c>
      <c r="E273" s="14">
        <f>'[1]Small WwTW'!E273</f>
        <v>52.773406000000001</v>
      </c>
      <c r="F273" s="14">
        <f>'[1]Small WwTW'!F273</f>
        <v>-0.80818500000000004</v>
      </c>
      <c r="H273" s="14" t="str">
        <f>'[1]Small WwTW'!H273</f>
        <v>&lt;70</v>
      </c>
      <c r="I273" s="14" t="str">
        <f>'[1]Small WwTW'!I273</f>
        <v>SB</v>
      </c>
    </row>
    <row r="274" spans="4:9" x14ac:dyDescent="0.2">
      <c r="D274" s="14" t="str">
        <f>'[1]Small WwTW'!D274</f>
        <v>FROLESWORTH (STW)</v>
      </c>
      <c r="E274" s="14">
        <f>'[1]Small WwTW'!E274</f>
        <v>52.511324999999999</v>
      </c>
      <c r="F274" s="14">
        <f>'[1]Small WwTW'!F274</f>
        <v>-1.2664899999999999</v>
      </c>
      <c r="H274" s="14" t="str">
        <f>'[1]Small WwTW'!H274</f>
        <v>&lt;70</v>
      </c>
      <c r="I274" s="14" t="str">
        <f>'[1]Small WwTW'!I274</f>
        <v>SB</v>
      </c>
    </row>
    <row r="275" spans="4:9" x14ac:dyDescent="0.2">
      <c r="D275" s="14" t="str">
        <f>'[1]Small WwTW'!D275</f>
        <v>FROMES HILL (STW)</v>
      </c>
      <c r="E275" s="14">
        <f>'[1]Small WwTW'!E275</f>
        <v>52.116796000000001</v>
      </c>
      <c r="F275" s="14">
        <f>'[1]Small WwTW'!F275</f>
        <v>-2.4673050000000001</v>
      </c>
      <c r="H275" s="14" t="str">
        <f>'[1]Small WwTW'!H275</f>
        <v>&lt;70</v>
      </c>
      <c r="I275" s="14" t="str">
        <f>'[1]Small WwTW'!I275</f>
        <v>SB</v>
      </c>
    </row>
    <row r="276" spans="4:9" x14ac:dyDescent="0.2">
      <c r="D276" s="14" t="str">
        <f>'[1]Small WwTW'!D276</f>
        <v>FURNACE END (STW)</v>
      </c>
      <c r="E276" s="14">
        <f>'[1]Small WwTW'!E276</f>
        <v>52.519930000000002</v>
      </c>
      <c r="F276" s="14">
        <f>'[1]Small WwTW'!F276</f>
        <v>-1.637427</v>
      </c>
      <c r="H276" s="14" t="str">
        <f>'[1]Small WwTW'!H276</f>
        <v>&lt;70</v>
      </c>
      <c r="I276" s="14" t="str">
        <f>'[1]Small WwTW'!I276</f>
        <v>SB</v>
      </c>
    </row>
    <row r="277" spans="4:9" x14ac:dyDescent="0.2">
      <c r="D277" s="14" t="str">
        <f>'[1]Small WwTW'!D277</f>
        <v>GAILEY (STW)</v>
      </c>
      <c r="E277" s="14">
        <f>'[1]Small WwTW'!E277</f>
        <v>52.687634000000003</v>
      </c>
      <c r="F277" s="14">
        <f>'[1]Small WwTW'!F277</f>
        <v>-2.1212800000000001</v>
      </c>
      <c r="H277" s="14" t="str">
        <f>'[1]Small WwTW'!H277</f>
        <v>&lt;70</v>
      </c>
      <c r="I277" s="14" t="str">
        <f>'[1]Small WwTW'!I277</f>
        <v>SB</v>
      </c>
    </row>
    <row r="278" spans="4:9" x14ac:dyDescent="0.2">
      <c r="D278" s="14" t="str">
        <f>'[1]Small WwTW'!D278</f>
        <v>GAMSTON (STW)</v>
      </c>
      <c r="E278" s="14">
        <f>'[1]Small WwTW'!E278</f>
        <v>53.279857999999997</v>
      </c>
      <c r="F278" s="14">
        <f>'[1]Small WwTW'!F278</f>
        <v>-0.93812799999999996</v>
      </c>
      <c r="H278" s="14" t="str">
        <f>'[1]Small WwTW'!H278</f>
        <v>&lt;70</v>
      </c>
      <c r="I278" s="14" t="str">
        <f>'[1]Small WwTW'!I278</f>
        <v>SB</v>
      </c>
    </row>
    <row r="279" spans="4:9" x14ac:dyDescent="0.2">
      <c r="D279" s="14" t="str">
        <f>'[1]Small WwTW'!D279</f>
        <v>GARMSTON (STW)</v>
      </c>
      <c r="E279" s="14">
        <f>'[1]Small WwTW'!E279</f>
        <v>52.653651000000004</v>
      </c>
      <c r="F279" s="14">
        <f>'[1]Small WwTW'!F279</f>
        <v>-2.5925099999999999</v>
      </c>
      <c r="H279" s="14" t="str">
        <f>'[1]Small WwTW'!H279</f>
        <v>&lt;70</v>
      </c>
      <c r="I279" s="14" t="str">
        <f>'[1]Small WwTW'!I279</f>
        <v>SB</v>
      </c>
    </row>
    <row r="280" spans="4:9" x14ac:dyDescent="0.2">
      <c r="D280" s="14" t="str">
        <f>'[1]Small WwTW'!D280</f>
        <v>GARTHORPE (STW)</v>
      </c>
      <c r="E280" s="14">
        <f>'[1]Small WwTW'!E280</f>
        <v>52.779395999999998</v>
      </c>
      <c r="F280" s="14">
        <f>'[1]Small WwTW'!F280</f>
        <v>-0.76789700000000005</v>
      </c>
      <c r="H280" s="14" t="str">
        <f>'[1]Small WwTW'!H280</f>
        <v>&lt;70</v>
      </c>
      <c r="I280" s="14" t="str">
        <f>'[1]Small WwTW'!I280</f>
        <v>P</v>
      </c>
    </row>
    <row r="281" spans="4:9" x14ac:dyDescent="0.2">
      <c r="D281" s="14" t="str">
        <f>'[1]Small WwTW'!D281</f>
        <v>GAULBY (STW)</v>
      </c>
      <c r="E281" s="14">
        <f>'[1]Small WwTW'!E281</f>
        <v>52.598843000000002</v>
      </c>
      <c r="F281" s="14">
        <f>'[1]Small WwTW'!F281</f>
        <v>-0.96930499999999997</v>
      </c>
      <c r="H281" s="14" t="str">
        <f>'[1]Small WwTW'!H281</f>
        <v>&lt;70</v>
      </c>
      <c r="I281" s="14" t="str">
        <f>'[1]Small WwTW'!I281</f>
        <v>SB Cphos</v>
      </c>
    </row>
    <row r="282" spans="4:9" x14ac:dyDescent="0.2">
      <c r="D282" s="14" t="str">
        <f>'[1]Small WwTW'!D282</f>
        <v>GAYDON (STW)</v>
      </c>
      <c r="E282" s="14">
        <f>'[1]Small WwTW'!E282</f>
        <v>52.177869999999999</v>
      </c>
      <c r="F282" s="14">
        <f>'[1]Small WwTW'!F282</f>
        <v>-1.459803</v>
      </c>
      <c r="H282" s="14" t="str">
        <f>'[1]Small WwTW'!H282</f>
        <v>&lt;70</v>
      </c>
      <c r="I282" s="14" t="str">
        <f>'[1]Small WwTW'!I282</f>
        <v>SB</v>
      </c>
    </row>
    <row r="283" spans="4:9" x14ac:dyDescent="0.2">
      <c r="D283" s="14" t="str">
        <f>'[1]Small WwTW'!D283</f>
        <v>GAYTON - CHERRY LANE (STW)</v>
      </c>
      <c r="E283" s="14">
        <f>'[1]Small WwTW'!E283</f>
        <v>52.853965000000002</v>
      </c>
      <c r="F283" s="14">
        <f>'[1]Small WwTW'!F283</f>
        <v>-2.0274019999999999</v>
      </c>
      <c r="H283" s="14" t="str">
        <f>'[1]Small WwTW'!H283</f>
        <v>&lt;70</v>
      </c>
      <c r="I283" s="14" t="str">
        <f>'[1]Small WwTW'!I283</f>
        <v>SB</v>
      </c>
    </row>
    <row r="284" spans="4:9" x14ac:dyDescent="0.2">
      <c r="D284" s="14" t="str">
        <f>'[1]Small WwTW'!D284</f>
        <v>GINNETT HOUSE (STW)</v>
      </c>
      <c r="E284" s="14">
        <f>'[1]Small WwTW'!E284</f>
        <v>53.373150000000003</v>
      </c>
      <c r="F284" s="14">
        <f>'[1]Small WwTW'!F284</f>
        <v>-1.6990700000000001</v>
      </c>
      <c r="H284" s="14" t="str">
        <f>'[1]Small WwTW'!H284</f>
        <v>&lt;70</v>
      </c>
      <c r="I284" s="14" t="str">
        <f>'[1]Small WwTW'!I284</f>
        <v>P</v>
      </c>
    </row>
    <row r="285" spans="4:9" x14ac:dyDescent="0.2">
      <c r="D285" s="14" t="str">
        <f>'[1]Small WwTW'!D285</f>
        <v>GLEBE FARM (STW)</v>
      </c>
      <c r="E285" s="14">
        <f>'[1]Small WwTW'!E285</f>
        <v>52.429583000000001</v>
      </c>
      <c r="F285" s="14">
        <f>'[1]Small WwTW'!F285</f>
        <v>-1.0624290000000001</v>
      </c>
      <c r="H285" s="14" t="str">
        <f>'[1]Small WwTW'!H285</f>
        <v>&lt;70</v>
      </c>
      <c r="I285" s="14" t="str">
        <f>'[1]Small WwTW'!I285</f>
        <v>SB</v>
      </c>
    </row>
    <row r="286" spans="4:9" x14ac:dyDescent="0.2">
      <c r="D286" s="14" t="str">
        <f>'[1]Small WwTW'!D286</f>
        <v>GOLDSTONE - SPRINGFIELD (STW)</v>
      </c>
      <c r="E286" s="14">
        <f>'[1]Small WwTW'!E286</f>
        <v>52.854095000000001</v>
      </c>
      <c r="F286" s="14">
        <f>'[1]Small WwTW'!F286</f>
        <v>-2.438053</v>
      </c>
      <c r="H286" s="14" t="str">
        <f>'[1]Small WwTW'!H286</f>
        <v>&lt;70</v>
      </c>
      <c r="I286" s="14" t="str">
        <f>'[1]Small WwTW'!I286</f>
        <v>SB</v>
      </c>
    </row>
    <row r="287" spans="4:9" x14ac:dyDescent="0.2">
      <c r="D287" s="14" t="str">
        <f>'[1]Small WwTW'!D287</f>
        <v>GORSLEY - IVY HOUSE (STW)</v>
      </c>
      <c r="E287" s="14">
        <f>'[1]Small WwTW'!E287</f>
        <v>51.936978000000003</v>
      </c>
      <c r="F287" s="14">
        <f>'[1]Small WwTW'!F287</f>
        <v>-2.4697979999999999</v>
      </c>
      <c r="H287" s="14" t="str">
        <f>'[1]Small WwTW'!H287</f>
        <v>&lt;70</v>
      </c>
      <c r="I287" s="14" t="str">
        <f>'[1]Small WwTW'!I287</f>
        <v>SB</v>
      </c>
    </row>
    <row r="288" spans="4:9" x14ac:dyDescent="0.2">
      <c r="D288" s="14" t="str">
        <f>'[1]Small WwTW'!D288</f>
        <v>GOTHAM (STW)</v>
      </c>
      <c r="E288" s="14">
        <f>'[1]Small WwTW'!E288</f>
        <v>52.868326000000003</v>
      </c>
      <c r="F288" s="14">
        <f>'[1]Small WwTW'!F288</f>
        <v>-1.1903550000000001</v>
      </c>
      <c r="H288" s="14" t="str">
        <f>'[1]Small WwTW'!H288</f>
        <v>&lt;70</v>
      </c>
      <c r="I288" s="14" t="str">
        <f>'[1]Small WwTW'!I288</f>
        <v>SB Cphos</v>
      </c>
    </row>
    <row r="289" spans="4:9" x14ac:dyDescent="0.2">
      <c r="D289" s="14" t="str">
        <f>'[1]Small WwTW'!D289</f>
        <v>GRAFTON (STW)</v>
      </c>
      <c r="E289" s="14">
        <f>'[1]Small WwTW'!E289</f>
        <v>52.761173999999997</v>
      </c>
      <c r="F289" s="14">
        <f>'[1]Small WwTW'!F289</f>
        <v>-2.8342749999999999</v>
      </c>
      <c r="H289" s="14" t="str">
        <f>'[1]Small WwTW'!H289</f>
        <v>&lt;70</v>
      </c>
      <c r="I289" s="14" t="str">
        <f>'[1]Small WwTW'!I289</f>
        <v>SB</v>
      </c>
    </row>
    <row r="290" spans="4:9" x14ac:dyDescent="0.2">
      <c r="D290" s="14" t="str">
        <f>'[1]Small WwTW'!D290</f>
        <v>GRANBY VILLAGE DRAIN (STW)</v>
      </c>
      <c r="E290" s="14">
        <f>'[1]Small WwTW'!E290</f>
        <v>52.917985000000002</v>
      </c>
      <c r="F290" s="14">
        <f>'[1]Small WwTW'!F290</f>
        <v>-0.88454299999999997</v>
      </c>
      <c r="H290" s="14" t="str">
        <f>'[1]Small WwTW'!H290</f>
        <v>&lt;70</v>
      </c>
      <c r="I290" s="14" t="str">
        <f>'[1]Small WwTW'!I290</f>
        <v>SB</v>
      </c>
    </row>
    <row r="291" spans="4:9" x14ac:dyDescent="0.2">
      <c r="D291" s="14" t="str">
        <f>'[1]Small WwTW'!D291</f>
        <v>GRANGE FARM (STW)</v>
      </c>
      <c r="E291" s="14">
        <f>'[1]Small WwTW'!E291</f>
        <v>52.452283000000001</v>
      </c>
      <c r="F291" s="14">
        <f>'[1]Small WwTW'!F291</f>
        <v>-1.092058</v>
      </c>
      <c r="H291" s="14" t="str">
        <f>'[1]Small WwTW'!H291</f>
        <v>&lt;70</v>
      </c>
      <c r="I291" s="14" t="str">
        <f>'[1]Small WwTW'!I291</f>
        <v>SB</v>
      </c>
    </row>
    <row r="292" spans="4:9" x14ac:dyDescent="0.2">
      <c r="D292" s="14" t="str">
        <f>'[1]Small WwTW'!D292</f>
        <v>GRAY AND RUSKIN (STW)</v>
      </c>
      <c r="E292" s="14">
        <f>'[1]Small WwTW'!E292</f>
        <v>53.36692</v>
      </c>
      <c r="F292" s="14">
        <f>'[1]Small WwTW'!F292</f>
        <v>-1.7969599999999999</v>
      </c>
      <c r="H292" s="14" t="str">
        <f>'[1]Small WwTW'!H292</f>
        <v>&lt;70</v>
      </c>
      <c r="I292" s="14" t="str">
        <f>'[1]Small WwTW'!I292</f>
        <v>SB</v>
      </c>
    </row>
    <row r="293" spans="4:9" x14ac:dyDescent="0.2">
      <c r="D293" s="14" t="str">
        <f>'[1]Small WwTW'!D293</f>
        <v>GREAT BOLAS (STW)</v>
      </c>
      <c r="E293" s="14">
        <f>'[1]Small WwTW'!E293</f>
        <v>52.791181000000002</v>
      </c>
      <c r="F293" s="14">
        <f>'[1]Small WwTW'!F293</f>
        <v>-2.52</v>
      </c>
      <c r="H293" s="14" t="str">
        <f>'[1]Small WwTW'!H293</f>
        <v>&lt;70</v>
      </c>
      <c r="I293" s="14" t="str">
        <f>'[1]Small WwTW'!I293</f>
        <v>SB</v>
      </c>
    </row>
    <row r="294" spans="4:9" x14ac:dyDescent="0.2">
      <c r="D294" s="14" t="str">
        <f>'[1]Small WwTW'!D294</f>
        <v>GREAT BRIDGEFORD (STW)</v>
      </c>
      <c r="E294" s="14">
        <f>'[1]Small WwTW'!E294</f>
        <v>52.843980999999999</v>
      </c>
      <c r="F294" s="14">
        <f>'[1]Small WwTW'!F294</f>
        <v>-2.1781410000000001</v>
      </c>
      <c r="H294" s="14" t="str">
        <f>'[1]Small WwTW'!H294</f>
        <v>&lt;70</v>
      </c>
      <c r="I294" s="14" t="str">
        <f>'[1]Small WwTW'!I294</f>
        <v>SB</v>
      </c>
    </row>
    <row r="295" spans="4:9" x14ac:dyDescent="0.2">
      <c r="D295" s="14" t="str">
        <f>'[1]Small WwTW'!D295</f>
        <v>GREAT HUCKLOW (STW)</v>
      </c>
      <c r="E295" s="14">
        <f>'[1]Small WwTW'!E295</f>
        <v>53.294173000000001</v>
      </c>
      <c r="F295" s="14">
        <f>'[1]Small WwTW'!F295</f>
        <v>-1.7359370000000001</v>
      </c>
      <c r="H295" s="14" t="str">
        <f>'[1]Small WwTW'!H295</f>
        <v>&lt;70</v>
      </c>
      <c r="I295" s="14" t="str">
        <f>'[1]Small WwTW'!I295</f>
        <v>SB</v>
      </c>
    </row>
    <row r="296" spans="4:9" x14ac:dyDescent="0.2">
      <c r="D296" s="14" t="str">
        <f>'[1]Small WwTW'!D296</f>
        <v>GREAT WITLEY (STW)</v>
      </c>
      <c r="E296" s="14">
        <f>'[1]Small WwTW'!E296</f>
        <v>52.294307000000003</v>
      </c>
      <c r="F296" s="14">
        <f>'[1]Small WwTW'!F296</f>
        <v>-2.3500369999999999</v>
      </c>
      <c r="H296" s="14" t="str">
        <f>'[1]Small WwTW'!H296</f>
        <v>&lt;70</v>
      </c>
      <c r="I296" s="14" t="str">
        <f>'[1]Small WwTW'!I296</f>
        <v>SB</v>
      </c>
    </row>
    <row r="297" spans="4:9" x14ac:dyDescent="0.2">
      <c r="D297" s="14" t="str">
        <f>'[1]Small WwTW'!D297</f>
        <v>GREEN STREET-KEMPSEY (STW)</v>
      </c>
      <c r="E297" s="14">
        <f>'[1]Small WwTW'!E297</f>
        <v>52.140531000000003</v>
      </c>
      <c r="F297" s="14">
        <f>'[1]Small WwTW'!F297</f>
        <v>-2.19163</v>
      </c>
      <c r="H297" s="14" t="str">
        <f>'[1]Small WwTW'!H297</f>
        <v>&lt;70</v>
      </c>
      <c r="I297" s="14" t="str">
        <f>'[1]Small WwTW'!I297</f>
        <v>SB</v>
      </c>
    </row>
    <row r="298" spans="4:9" x14ac:dyDescent="0.2">
      <c r="D298" s="14" t="str">
        <f>'[1]Small WwTW'!D298</f>
        <v>GRIMLEY (STW)</v>
      </c>
      <c r="E298" s="14">
        <f>'[1]Small WwTW'!E298</f>
        <v>52.246046</v>
      </c>
      <c r="F298" s="14">
        <f>'[1]Small WwTW'!F298</f>
        <v>-2.2401749999999998</v>
      </c>
      <c r="H298" s="14" t="str">
        <f>'[1]Small WwTW'!H298</f>
        <v>&lt;70</v>
      </c>
      <c r="I298" s="14" t="str">
        <f>'[1]Small WwTW'!I298</f>
        <v>SB</v>
      </c>
    </row>
    <row r="299" spans="4:9" x14ac:dyDescent="0.2">
      <c r="D299" s="14" t="str">
        <f>'[1]Small WwTW'!D299</f>
        <v>GRINGLEY-ON-THE-HILL (STW)</v>
      </c>
      <c r="E299" s="14">
        <f>'[1]Small WwTW'!E299</f>
        <v>53.416117999999997</v>
      </c>
      <c r="F299" s="14">
        <f>'[1]Small WwTW'!F299</f>
        <v>-0.89713100000000001</v>
      </c>
      <c r="H299" s="14" t="str">
        <f>'[1]Small WwTW'!H299</f>
        <v>&lt;70</v>
      </c>
      <c r="I299" s="14" t="str">
        <f>'[1]Small WwTW'!I299</f>
        <v>SB</v>
      </c>
    </row>
    <row r="300" spans="4:9" x14ac:dyDescent="0.2">
      <c r="D300" s="14" t="str">
        <f>'[1]Small WwTW'!D300</f>
        <v>GRINSHILL OAKDENE (STW)</v>
      </c>
      <c r="E300" s="14">
        <f>'[1]Small WwTW'!E300</f>
        <v>52.800614000000003</v>
      </c>
      <c r="F300" s="14">
        <f>'[1]Small WwTW'!F300</f>
        <v>-2.7148859999999999</v>
      </c>
      <c r="H300" s="14" t="str">
        <f>'[1]Small WwTW'!H300</f>
        <v>&lt;70</v>
      </c>
      <c r="I300" s="14" t="str">
        <f>'[1]Small WwTW'!I300</f>
        <v>P</v>
      </c>
    </row>
    <row r="301" spans="4:9" x14ac:dyDescent="0.2">
      <c r="D301" s="14" t="str">
        <f>'[1]Small WwTW'!D301</f>
        <v>GROVE (STW)</v>
      </c>
      <c r="E301" s="14">
        <f>'[1]Small WwTW'!E301</f>
        <v>53.301976000000003</v>
      </c>
      <c r="F301" s="14">
        <f>'[1]Small WwTW'!F301</f>
        <v>-0.90071999999999997</v>
      </c>
      <c r="H301" s="14" t="str">
        <f>'[1]Small WwTW'!H301</f>
        <v>&lt;70</v>
      </c>
      <c r="I301" s="14" t="str">
        <f>'[1]Small WwTW'!I301</f>
        <v>SB</v>
      </c>
    </row>
    <row r="302" spans="4:9" x14ac:dyDescent="0.2">
      <c r="D302" s="14" t="str">
        <f>'[1]Small WwTW'!D302</f>
        <v>GT WASHBOURNE (STW)</v>
      </c>
      <c r="E302" s="14">
        <f>'[1]Small WwTW'!E302</f>
        <v>52.007705999999999</v>
      </c>
      <c r="F302" s="14">
        <f>'[1]Small WwTW'!F302</f>
        <v>-2.0244930000000001</v>
      </c>
      <c r="H302" s="14" t="str">
        <f>'[1]Small WwTW'!H302</f>
        <v>&lt;70</v>
      </c>
      <c r="I302" s="14" t="str">
        <f>'[1]Small WwTW'!I302</f>
        <v>SB</v>
      </c>
    </row>
    <row r="303" spans="4:9" x14ac:dyDescent="0.2">
      <c r="D303" s="14" t="str">
        <f>'[1]Small WwTW'!D303</f>
        <v>GUARLFORD (STW)</v>
      </c>
      <c r="E303" s="14">
        <f>'[1]Small WwTW'!E303</f>
        <v>52.103389999999997</v>
      </c>
      <c r="F303" s="14">
        <f>'[1]Small WwTW'!F303</f>
        <v>-2.2718820000000002</v>
      </c>
      <c r="H303" s="14" t="str">
        <f>'[1]Small WwTW'!H303</f>
        <v>&lt;70</v>
      </c>
      <c r="I303" s="14" t="str">
        <f>'[1]Small WwTW'!I303</f>
        <v>SB</v>
      </c>
    </row>
    <row r="304" spans="4:9" x14ac:dyDescent="0.2">
      <c r="D304" s="14" t="str">
        <f>'[1]Small WwTW'!D304</f>
        <v>GUNNESS (STW)</v>
      </c>
      <c r="E304" s="14">
        <f>'[1]Small WwTW'!E304</f>
        <v>53.600631999999997</v>
      </c>
      <c r="F304" s="14">
        <f>'[1]Small WwTW'!F304</f>
        <v>-0.73235099999999997</v>
      </c>
      <c r="H304" s="14" t="str">
        <f>'[1]Small WwTW'!H304</f>
        <v>&lt;70</v>
      </c>
      <c r="I304" s="14" t="str">
        <f>'[1]Small WwTW'!I304</f>
        <v>SB</v>
      </c>
    </row>
    <row r="305" spans="4:9" x14ac:dyDescent="0.2">
      <c r="D305" s="14" t="str">
        <f>'[1]Small WwTW'!D305</f>
        <v>HALAM (STW)</v>
      </c>
      <c r="E305" s="14">
        <f>'[1]Small WwTW'!E305</f>
        <v>53.075468000000001</v>
      </c>
      <c r="F305" s="14">
        <f>'[1]Small WwTW'!F305</f>
        <v>-1.004373</v>
      </c>
      <c r="H305" s="14" t="str">
        <f>'[1]Small WwTW'!H305</f>
        <v>&lt;70</v>
      </c>
      <c r="I305" s="14" t="str">
        <f>'[1]Small WwTW'!I305</f>
        <v>SB</v>
      </c>
    </row>
    <row r="306" spans="4:9" x14ac:dyDescent="0.2">
      <c r="D306" s="14" t="str">
        <f>'[1]Small WwTW'!D306</f>
        <v>HALLOW (STW)</v>
      </c>
      <c r="E306" s="14">
        <f>'[1]Small WwTW'!E306</f>
        <v>52.219512000000002</v>
      </c>
      <c r="F306" s="14">
        <f>'[1]Small WwTW'!F306</f>
        <v>-2.2533099999999999</v>
      </c>
      <c r="H306" s="14" t="str">
        <f>'[1]Small WwTW'!H306</f>
        <v>&lt;70</v>
      </c>
      <c r="I306" s="14" t="str">
        <f>'[1]Small WwTW'!I306</f>
        <v>SB</v>
      </c>
    </row>
    <row r="307" spans="4:9" x14ac:dyDescent="0.2">
      <c r="D307" s="14" t="str">
        <f>'[1]Small WwTW'!D307</f>
        <v>HALLWOOD GREEN (STW)</v>
      </c>
      <c r="E307" s="14">
        <f>'[1]Small WwTW'!E307</f>
        <v>52.001696000000003</v>
      </c>
      <c r="F307" s="14">
        <f>'[1]Small WwTW'!F307</f>
        <v>-2.4733890000000001</v>
      </c>
      <c r="H307" s="14" t="str">
        <f>'[1]Small WwTW'!H307</f>
        <v>&lt;70</v>
      </c>
      <c r="I307" s="14" t="str">
        <f>'[1]Small WwTW'!I307</f>
        <v>SB</v>
      </c>
    </row>
    <row r="308" spans="4:9" x14ac:dyDescent="0.2">
      <c r="D308" s="14" t="str">
        <f>'[1]Small WwTW'!D308</f>
        <v>HAMSTALL RIDWARE (STW)</v>
      </c>
      <c r="E308" s="14">
        <f>'[1]Small WwTW'!E308</f>
        <v>52.765799999999999</v>
      </c>
      <c r="F308" s="14">
        <f>'[1]Small WwTW'!F308</f>
        <v>-1.841388</v>
      </c>
      <c r="H308" s="14" t="str">
        <f>'[1]Small WwTW'!H308</f>
        <v>&lt;70</v>
      </c>
      <c r="I308" s="14" t="str">
        <f>'[1]Small WwTW'!I308</f>
        <v>SB</v>
      </c>
    </row>
    <row r="309" spans="4:9" x14ac:dyDescent="0.2">
      <c r="D309" s="14" t="str">
        <f>'[1]Small WwTW'!D309</f>
        <v>HANBURY (STAFFORDSHIRE) (STW)</v>
      </c>
      <c r="E309" s="14">
        <f>'[1]Small WwTW'!E309</f>
        <v>52.850628</v>
      </c>
      <c r="F309" s="14">
        <f>'[1]Small WwTW'!F309</f>
        <v>-1.7409380000000001</v>
      </c>
      <c r="H309" s="14" t="str">
        <f>'[1]Small WwTW'!H309</f>
        <v>&lt;70</v>
      </c>
      <c r="I309" s="14" t="str">
        <f>'[1]Small WwTW'!I309</f>
        <v>SB</v>
      </c>
    </row>
    <row r="310" spans="4:9" x14ac:dyDescent="0.2">
      <c r="D310" s="14" t="str">
        <f>'[1]Small WwTW'!D310</f>
        <v>HANBURY (WORCESTERSHIRE) (STW)</v>
      </c>
      <c r="E310" s="14">
        <f>'[1]Small WwTW'!E310</f>
        <v>52.260911999999998</v>
      </c>
      <c r="F310" s="14">
        <f>'[1]Small WwTW'!F310</f>
        <v>-2.0632290000000002</v>
      </c>
      <c r="H310" s="14" t="str">
        <f>'[1]Small WwTW'!H310</f>
        <v>&lt;70</v>
      </c>
      <c r="I310" s="14" t="str">
        <f>'[1]Small WwTW'!I310</f>
        <v>SB</v>
      </c>
    </row>
    <row r="311" spans="4:9" x14ac:dyDescent="0.2">
      <c r="D311" s="14" t="str">
        <f>'[1]Small WwTW'!D311</f>
        <v>HANBURY WOODEND (STW)</v>
      </c>
      <c r="E311" s="14">
        <f>'[1]Small WwTW'!E311</f>
        <v>52.841138999999998</v>
      </c>
      <c r="F311" s="14">
        <f>'[1]Small WwTW'!F311</f>
        <v>-1.7431319999999999</v>
      </c>
      <c r="H311" s="14" t="str">
        <f>'[1]Small WwTW'!H311</f>
        <v>&lt;70</v>
      </c>
      <c r="I311" s="14" t="str">
        <f>'[1]Small WwTW'!I311</f>
        <v>SB</v>
      </c>
    </row>
    <row r="312" spans="4:9" x14ac:dyDescent="0.2">
      <c r="D312" s="14" t="str">
        <f>'[1]Small WwTW'!D312</f>
        <v>HARBOROUGH MAGNA (STW)</v>
      </c>
      <c r="E312" s="14">
        <f>'[1]Small WwTW'!E312</f>
        <v>52.400680000000001</v>
      </c>
      <c r="F312" s="14">
        <f>'[1]Small WwTW'!F312</f>
        <v>-1.303885</v>
      </c>
      <c r="H312" s="14" t="str">
        <f>'[1]Small WwTW'!H312</f>
        <v>&lt;70</v>
      </c>
      <c r="I312" s="14" t="str">
        <f>'[1]Small WwTW'!I312</f>
        <v>CSAS</v>
      </c>
    </row>
    <row r="313" spans="4:9" x14ac:dyDescent="0.2">
      <c r="D313" s="14" t="str">
        <f>'[1]Small WwTW'!D313</f>
        <v>HARDEN CLOUGH FARM (STW)</v>
      </c>
      <c r="E313" s="14">
        <f>'[1]Small WwTW'!E313</f>
        <v>53.363536000000003</v>
      </c>
      <c r="F313" s="14">
        <f>'[1]Small WwTW'!F313</f>
        <v>-1.816649</v>
      </c>
      <c r="H313" s="14" t="str">
        <f>'[1]Small WwTW'!H313</f>
        <v>&lt;70</v>
      </c>
      <c r="I313" s="14" t="str">
        <f>'[1]Small WwTW'!I313</f>
        <v>P</v>
      </c>
    </row>
    <row r="314" spans="4:9" x14ac:dyDescent="0.2">
      <c r="D314" s="14" t="str">
        <f>'[1]Small WwTW'!D314</f>
        <v>HARTINGTON (STW)</v>
      </c>
      <c r="E314" s="14">
        <f>'[1]Small WwTW'!E314</f>
        <v>53.139718999999999</v>
      </c>
      <c r="F314" s="14">
        <f>'[1]Small WwTW'!F314</f>
        <v>-1.8190980000000001</v>
      </c>
      <c r="H314" s="14" t="str">
        <f>'[1]Small WwTW'!H314</f>
        <v>&lt;70</v>
      </c>
      <c r="I314" s="14" t="str">
        <f>'[1]Small WwTW'!I314</f>
        <v>SB Cphos</v>
      </c>
    </row>
    <row r="315" spans="4:9" x14ac:dyDescent="0.2">
      <c r="D315" s="14" t="str">
        <f>'[1]Small WwTW'!D315</f>
        <v>HASSOP (STW)</v>
      </c>
      <c r="E315" s="14">
        <f>'[1]Small WwTW'!E315</f>
        <v>53.246467000000003</v>
      </c>
      <c r="F315" s="14">
        <f>'[1]Small WwTW'!F315</f>
        <v>-1.6657280000000001</v>
      </c>
      <c r="H315" s="14" t="str">
        <f>'[1]Small WwTW'!H315</f>
        <v>&lt;70</v>
      </c>
      <c r="I315" s="14" t="str">
        <f>'[1]Small WwTW'!I315</f>
        <v>SB</v>
      </c>
    </row>
    <row r="316" spans="4:9" x14ac:dyDescent="0.2">
      <c r="D316" s="14" t="str">
        <f>'[1]Small WwTW'!D316</f>
        <v>HATHERSAGE (STW)</v>
      </c>
      <c r="E316" s="14">
        <f>'[1]Small WwTW'!E316</f>
        <v>53.324525999999999</v>
      </c>
      <c r="F316" s="14">
        <f>'[1]Small WwTW'!F316</f>
        <v>-1.6531659999999999</v>
      </c>
      <c r="H316" s="14" t="str">
        <f>'[1]Small WwTW'!H316</f>
        <v>&lt;70</v>
      </c>
      <c r="I316" s="14" t="str">
        <f>'[1]Small WwTW'!I316</f>
        <v>CSAS</v>
      </c>
    </row>
    <row r="317" spans="4:9" x14ac:dyDescent="0.2">
      <c r="D317" s="14" t="str">
        <f>'[1]Small WwTW'!D317</f>
        <v>HAUGHTON (STW)</v>
      </c>
      <c r="E317" s="14">
        <f>'[1]Small WwTW'!E317</f>
        <v>52.785524000000002</v>
      </c>
      <c r="F317" s="14">
        <f>'[1]Small WwTW'!F317</f>
        <v>-2.1956820000000001</v>
      </c>
      <c r="H317" s="14" t="str">
        <f>'[1]Small WwTW'!H317</f>
        <v>&lt;70</v>
      </c>
      <c r="I317" s="14" t="str">
        <f>'[1]Small WwTW'!I317</f>
        <v>SB</v>
      </c>
    </row>
    <row r="318" spans="4:9" x14ac:dyDescent="0.2">
      <c r="D318" s="14" t="str">
        <f>'[1]Small WwTW'!D318</f>
        <v>HAWKSWORTH (STW)</v>
      </c>
      <c r="E318" s="14">
        <f>'[1]Small WwTW'!E318</f>
        <v>52.978493999999998</v>
      </c>
      <c r="F318" s="14">
        <f>'[1]Small WwTW'!F318</f>
        <v>-0.87707199999999996</v>
      </c>
      <c r="H318" s="14" t="str">
        <f>'[1]Small WwTW'!H318</f>
        <v>&lt;70</v>
      </c>
      <c r="I318" s="14" t="str">
        <f>'[1]Small WwTW'!I318</f>
        <v>SB</v>
      </c>
    </row>
    <row r="319" spans="4:9" x14ac:dyDescent="0.2">
      <c r="D319" s="14" t="str">
        <f>'[1]Small WwTW'!D319</f>
        <v>HEADON CUM UPTON &amp; ASKHA (STW)</v>
      </c>
      <c r="E319" s="14">
        <f>'[1]Small WwTW'!E319</f>
        <v>53.282139000000001</v>
      </c>
      <c r="F319" s="14">
        <f>'[1]Small WwTW'!F319</f>
        <v>-0.87991299999999995</v>
      </c>
      <c r="H319" s="14" t="str">
        <f>'[1]Small WwTW'!H319</f>
        <v>&lt;70</v>
      </c>
      <c r="I319" s="14" t="str">
        <f>'[1]Small WwTW'!I319</f>
        <v>SB</v>
      </c>
    </row>
    <row r="320" spans="4:9" x14ac:dyDescent="0.2">
      <c r="D320" s="14" t="str">
        <f>'[1]Small WwTW'!D320</f>
        <v>HIGH ERCALL (STW)</v>
      </c>
      <c r="E320" s="14">
        <f>'[1]Small WwTW'!E320</f>
        <v>52.743702999999996</v>
      </c>
      <c r="F320" s="14">
        <f>'[1]Small WwTW'!F320</f>
        <v>-2.601375</v>
      </c>
      <c r="H320" s="14" t="str">
        <f>'[1]Small WwTW'!H320</f>
        <v>&lt;70</v>
      </c>
      <c r="I320" s="14" t="str">
        <f>'[1]Small WwTW'!I320</f>
        <v>SB</v>
      </c>
    </row>
    <row r="321" spans="4:9" x14ac:dyDescent="0.2">
      <c r="D321" s="14" t="str">
        <f>'[1]Small WwTW'!D321</f>
        <v>HIGH GREEN (STW)</v>
      </c>
      <c r="E321" s="14">
        <f>'[1]Small WwTW'!E321</f>
        <v>52.105949000000003</v>
      </c>
      <c r="F321" s="14">
        <f>'[1]Small WwTW'!F321</f>
        <v>-2.1862979999999999</v>
      </c>
      <c r="H321" s="14" t="str">
        <f>'[1]Small WwTW'!H321</f>
        <v>&lt;70</v>
      </c>
      <c r="I321" s="14" t="str">
        <f>'[1]Small WwTW'!I321</f>
        <v>SB</v>
      </c>
    </row>
    <row r="322" spans="4:9" x14ac:dyDescent="0.2">
      <c r="D322" s="14" t="str">
        <f>'[1]Small WwTW'!D322</f>
        <v>HIGH HATTON (STW)</v>
      </c>
      <c r="E322" s="14">
        <f>'[1]Small WwTW'!E322</f>
        <v>52.817537999999999</v>
      </c>
      <c r="F322" s="14">
        <f>'[1]Small WwTW'!F322</f>
        <v>-2.5771660000000001</v>
      </c>
      <c r="H322" s="14" t="str">
        <f>'[1]Small WwTW'!H322</f>
        <v>&lt;70</v>
      </c>
      <c r="I322" s="14" t="str">
        <f>'[1]Small WwTW'!I322</f>
        <v>SB</v>
      </c>
    </row>
    <row r="323" spans="4:9" x14ac:dyDescent="0.2">
      <c r="D323" s="14" t="str">
        <f>'[1]Small WwTW'!D323</f>
        <v>HIGH OFFLEY - TUNSTALL LANE (STW)</v>
      </c>
      <c r="E323" s="14">
        <f>'[1]Small WwTW'!E323</f>
        <v>52.834488</v>
      </c>
      <c r="F323" s="14">
        <f>'[1]Small WwTW'!F323</f>
        <v>-2.3290519999999999</v>
      </c>
      <c r="H323" s="14" t="str">
        <f>'[1]Small WwTW'!H323</f>
        <v>&lt;70</v>
      </c>
      <c r="I323" s="14" t="str">
        <f>'[1]Small WwTW'!I323</f>
        <v>SB</v>
      </c>
    </row>
    <row r="324" spans="4:9" x14ac:dyDescent="0.2">
      <c r="D324" s="14" t="str">
        <f>'[1]Small WwTW'!D324</f>
        <v>HIGH SANTON (STW)</v>
      </c>
      <c r="E324" s="14">
        <f>'[1]Small WwTW'!E324</f>
        <v>53.591707999999997</v>
      </c>
      <c r="F324" s="14">
        <f>'[1]Small WwTW'!F324</f>
        <v>-0.58433500000000005</v>
      </c>
      <c r="H324" s="14" t="str">
        <f>'[1]Small WwTW'!H324</f>
        <v>&lt;70</v>
      </c>
      <c r="I324" s="14" t="str">
        <f>'[1]Small WwTW'!I324</f>
        <v>SB</v>
      </c>
    </row>
    <row r="325" spans="4:9" x14ac:dyDescent="0.2">
      <c r="D325" s="14" t="str">
        <f>'[1]Small WwTW'!D325</f>
        <v>HILCOTE - THE LEAS (STW)</v>
      </c>
      <c r="E325" s="14">
        <f>'[1]Small WwTW'!E325</f>
        <v>52.864562999999997</v>
      </c>
      <c r="F325" s="14">
        <f>'[1]Small WwTW'!F325</f>
        <v>-2.233177</v>
      </c>
      <c r="H325" s="14" t="str">
        <f>'[1]Small WwTW'!H325</f>
        <v>&lt;70</v>
      </c>
      <c r="I325" s="14" t="str">
        <f>'[1]Small WwTW'!I325</f>
        <v>SB</v>
      </c>
    </row>
    <row r="326" spans="4:9" x14ac:dyDescent="0.2">
      <c r="D326" s="14" t="str">
        <f>'[1]Small WwTW'!D326</f>
        <v>HILDERSTONE - SPOT LANE (STW)</v>
      </c>
      <c r="E326" s="14">
        <f>'[1]Small WwTW'!E326</f>
        <v>52.917979000000003</v>
      </c>
      <c r="F326" s="14">
        <f>'[1]Small WwTW'!F326</f>
        <v>-2.0811679999999999</v>
      </c>
      <c r="H326" s="14" t="str">
        <f>'[1]Small WwTW'!H326</f>
        <v>&lt;70</v>
      </c>
      <c r="I326" s="14" t="str">
        <f>'[1]Small WwTW'!I326</f>
        <v>SB</v>
      </c>
    </row>
    <row r="327" spans="4:9" x14ac:dyDescent="0.2">
      <c r="D327" s="14" t="str">
        <f>'[1]Small WwTW'!D327</f>
        <v>HILTON STRATFORD LANE (STW)</v>
      </c>
      <c r="E327" s="14">
        <f>'[1]Small WwTW'!E327</f>
        <v>52.559587999999998</v>
      </c>
      <c r="F327" s="14">
        <f>'[1]Small WwTW'!F327</f>
        <v>-2.332052</v>
      </c>
      <c r="H327" s="14" t="str">
        <f>'[1]Small WwTW'!H327</f>
        <v>&lt;70</v>
      </c>
      <c r="I327" s="14" t="str">
        <f>'[1]Small WwTW'!I327</f>
        <v>SB</v>
      </c>
    </row>
    <row r="328" spans="4:9" x14ac:dyDescent="0.2">
      <c r="D328" s="14" t="str">
        <f>'[1]Small WwTW'!D328</f>
        <v>HIMLEY (STW)</v>
      </c>
      <c r="E328" s="14">
        <f>'[1]Small WwTW'!E328</f>
        <v>52.516750000000002</v>
      </c>
      <c r="F328" s="14">
        <f>'[1]Small WwTW'!F328</f>
        <v>-2.1812209999999999</v>
      </c>
      <c r="H328" s="14" t="str">
        <f>'[1]Small WwTW'!H328</f>
        <v>&lt;70</v>
      </c>
      <c r="I328" s="14" t="str">
        <f>'[1]Small WwTW'!I328</f>
        <v>SB</v>
      </c>
    </row>
    <row r="329" spans="4:9" x14ac:dyDescent="0.2">
      <c r="D329" s="14" t="str">
        <f>'[1]Small WwTW'!D329</f>
        <v>HIMLEY HALL (STW)</v>
      </c>
      <c r="E329" s="14">
        <f>'[1]Small WwTW'!E329</f>
        <v>52.516750000000002</v>
      </c>
      <c r="F329" s="14">
        <f>'[1]Small WwTW'!F329</f>
        <v>-2.1812209999999999</v>
      </c>
      <c r="H329" s="14" t="str">
        <f>'[1]Small WwTW'!H329</f>
        <v>&lt;70</v>
      </c>
      <c r="I329" s="14" t="str">
        <f>'[1]Small WwTW'!I329</f>
        <v>SB</v>
      </c>
    </row>
    <row r="330" spans="4:9" x14ac:dyDescent="0.2">
      <c r="D330" s="14" t="str">
        <f>'[1]Small WwTW'!D330</f>
        <v>HINSTOCK - MILL GREEN (STW)</v>
      </c>
      <c r="E330" s="14">
        <f>'[1]Small WwTW'!E330</f>
        <v>52.853065000000001</v>
      </c>
      <c r="F330" s="14">
        <f>'[1]Small WwTW'!F330</f>
        <v>-2.4722019999999998</v>
      </c>
      <c r="H330" s="14" t="str">
        <f>'[1]Small WwTW'!H330</f>
        <v>&lt;70</v>
      </c>
      <c r="I330" s="14" t="str">
        <f>'[1]Small WwTW'!I330</f>
        <v>SB</v>
      </c>
    </row>
    <row r="331" spans="4:9" x14ac:dyDescent="0.2">
      <c r="D331" s="14" t="str">
        <f>'[1]Small WwTW'!D331</f>
        <v>HINSTOCK (STW)</v>
      </c>
      <c r="E331" s="14">
        <f>'[1]Small WwTW'!E331</f>
        <v>52.853065000000001</v>
      </c>
      <c r="F331" s="14">
        <f>'[1]Small WwTW'!F331</f>
        <v>-2.4722019999999998</v>
      </c>
      <c r="H331" s="14" t="str">
        <f>'[1]Small WwTW'!H331</f>
        <v>&lt;70</v>
      </c>
      <c r="I331" s="14" t="str">
        <f>'[1]Small WwTW'!I331</f>
        <v>SB</v>
      </c>
    </row>
    <row r="332" spans="4:9" x14ac:dyDescent="0.2">
      <c r="D332" s="14" t="str">
        <f>'[1]Small WwTW'!D332</f>
        <v>HINTON-ON-THE-GREEN (STW)</v>
      </c>
      <c r="E332" s="14">
        <f>'[1]Small WwTW'!E332</f>
        <v>52.063308999999997</v>
      </c>
      <c r="F332" s="14">
        <f>'[1]Small WwTW'!F332</f>
        <v>-1.9673799999999999</v>
      </c>
      <c r="H332" s="14" t="str">
        <f>'[1]Small WwTW'!H332</f>
        <v>&lt;70</v>
      </c>
      <c r="I332" s="14" t="str">
        <f>'[1]Small WwTW'!I332</f>
        <v>SB</v>
      </c>
    </row>
    <row r="333" spans="4:9" x14ac:dyDescent="0.2">
      <c r="D333" s="14" t="str">
        <f>'[1]Small WwTW'!D333</f>
        <v>HINTS (STW)</v>
      </c>
      <c r="E333" s="14">
        <f>'[1]Small WwTW'!E333</f>
        <v>52.620935000000003</v>
      </c>
      <c r="F333" s="14">
        <f>'[1]Small WwTW'!F333</f>
        <v>-1.762151</v>
      </c>
      <c r="H333" s="14" t="str">
        <f>'[1]Small WwTW'!H333</f>
        <v>&lt;70</v>
      </c>
      <c r="I333" s="14" t="str">
        <f>'[1]Small WwTW'!I333</f>
        <v>SB</v>
      </c>
    </row>
    <row r="334" spans="4:9" x14ac:dyDescent="0.2">
      <c r="D334" s="14" t="str">
        <f>'[1]Small WwTW'!D334</f>
        <v>HODNET (STW)</v>
      </c>
      <c r="E334" s="14">
        <f>'[1]Small WwTW'!E334</f>
        <v>52.851736000000002</v>
      </c>
      <c r="F334" s="14">
        <f>'[1]Small WwTW'!F334</f>
        <v>-2.5701939999999999</v>
      </c>
      <c r="H334" s="14" t="str">
        <f>'[1]Small WwTW'!H334</f>
        <v>&lt;70</v>
      </c>
      <c r="I334" s="14" t="str">
        <f>'[1]Small WwTW'!I334</f>
        <v>SB</v>
      </c>
    </row>
    <row r="335" spans="4:9" x14ac:dyDescent="0.2">
      <c r="D335" s="14" t="str">
        <f>'[1]Small WwTW'!D335</f>
        <v>HODTHORPE (STW)</v>
      </c>
      <c r="E335" s="14">
        <f>'[1]Small WwTW'!E335</f>
        <v>53.284106000000001</v>
      </c>
      <c r="F335" s="14">
        <f>'[1]Small WwTW'!F335</f>
        <v>-1.177792</v>
      </c>
      <c r="H335" s="14" t="str">
        <f>'[1]Small WwTW'!H335</f>
        <v>&lt;70</v>
      </c>
      <c r="I335" s="14" t="str">
        <f>'[1]Small WwTW'!I335</f>
        <v>SB</v>
      </c>
    </row>
    <row r="336" spans="4:9" x14ac:dyDescent="0.2">
      <c r="D336" s="14" t="str">
        <f>'[1]Small WwTW'!D336</f>
        <v>HOGNASTON (STW)</v>
      </c>
      <c r="E336" s="14">
        <f>'[1]Small WwTW'!E336</f>
        <v>53.046756000000002</v>
      </c>
      <c r="F336" s="14">
        <f>'[1]Small WwTW'!F336</f>
        <v>-1.64794</v>
      </c>
      <c r="H336" s="14" t="str">
        <f>'[1]Small WwTW'!H336</f>
        <v>&lt;70</v>
      </c>
      <c r="I336" s="14" t="str">
        <f>'[1]Small WwTW'!I336</f>
        <v>SB</v>
      </c>
    </row>
    <row r="337" spans="4:9" x14ac:dyDescent="0.2">
      <c r="D337" s="14" t="str">
        <f>'[1]Small WwTW'!D337</f>
        <v>HOLDFAST YARDBRIDGE (STW)</v>
      </c>
      <c r="E337" s="14">
        <f>'[1]Small WwTW'!E337</f>
        <v>52.029378999999999</v>
      </c>
      <c r="F337" s="14">
        <f>'[1]Small WwTW'!F337</f>
        <v>-2.2390119999999998</v>
      </c>
      <c r="H337" s="14" t="str">
        <f>'[1]Small WwTW'!H337</f>
        <v>&lt;70</v>
      </c>
      <c r="I337" s="14" t="str">
        <f>'[1]Small WwTW'!I337</f>
        <v>P</v>
      </c>
    </row>
    <row r="338" spans="4:9" x14ac:dyDescent="0.2">
      <c r="D338" s="14" t="str">
        <f>'[1]Small WwTW'!D338</f>
        <v>HOLLINWOOD (STW)</v>
      </c>
      <c r="E338" s="14">
        <f>'[1]Small WwTW'!E338</f>
        <v>52.921993000000001</v>
      </c>
      <c r="F338" s="14">
        <f>'[1]Small WwTW'!F338</f>
        <v>-2.7109329999999998</v>
      </c>
      <c r="H338" s="14" t="str">
        <f>'[1]Small WwTW'!H338</f>
        <v>&lt;70</v>
      </c>
      <c r="I338" s="14" t="str">
        <f>'[1]Small WwTW'!I338</f>
        <v>SB</v>
      </c>
    </row>
    <row r="339" spans="4:9" x14ac:dyDescent="0.2">
      <c r="D339" s="14" t="str">
        <f>'[1]Small WwTW'!D339</f>
        <v>HOLLY GREEN WORKS (STW)</v>
      </c>
      <c r="E339" s="14">
        <f>'[1]Small WwTW'!E339</f>
        <v>52.070787000000003</v>
      </c>
      <c r="F339" s="14">
        <f>'[1]Small WwTW'!F339</f>
        <v>-2.210051</v>
      </c>
      <c r="H339" s="14" t="str">
        <f>'[1]Small WwTW'!H339</f>
        <v>&lt;70</v>
      </c>
      <c r="I339" s="14" t="str">
        <f>'[1]Small WwTW'!I339</f>
        <v>SB</v>
      </c>
    </row>
    <row r="340" spans="4:9" x14ac:dyDescent="0.2">
      <c r="D340" s="14" t="str">
        <f>'[1]Small WwTW'!D340</f>
        <v>HOLT HEATH (STW)</v>
      </c>
      <c r="E340" s="14">
        <f>'[1]Small WwTW'!E340</f>
        <v>52.267263999999997</v>
      </c>
      <c r="F340" s="14">
        <f>'[1]Small WwTW'!F340</f>
        <v>-2.2704499999999999</v>
      </c>
      <c r="H340" s="14" t="str">
        <f>'[1]Small WwTW'!H340</f>
        <v>&lt;70</v>
      </c>
      <c r="I340" s="14" t="str">
        <f>'[1]Small WwTW'!I340</f>
        <v>SB</v>
      </c>
    </row>
    <row r="341" spans="4:9" x14ac:dyDescent="0.2">
      <c r="D341" s="14" t="str">
        <f>'[1]Small WwTW'!D341</f>
        <v>HOMER (STW)</v>
      </c>
      <c r="E341" s="14">
        <f>'[1]Small WwTW'!E341</f>
        <v>52.612594999999999</v>
      </c>
      <c r="F341" s="14">
        <f>'[1]Small WwTW'!F341</f>
        <v>-2.5729899999999999</v>
      </c>
      <c r="H341" s="14" t="str">
        <f>'[1]Small WwTW'!H341</f>
        <v>&lt;70</v>
      </c>
      <c r="I341" s="14" t="str">
        <f>'[1]Small WwTW'!I341</f>
        <v>SB</v>
      </c>
    </row>
    <row r="342" spans="4:9" x14ac:dyDescent="0.2">
      <c r="D342" s="14" t="str">
        <f>'[1]Small WwTW'!D342</f>
        <v>HOPTON WAFERS (STW)</v>
      </c>
      <c r="E342" s="14">
        <f>'[1]Small WwTW'!E342</f>
        <v>52.382629000000001</v>
      </c>
      <c r="F342" s="14">
        <f>'[1]Small WwTW'!F342</f>
        <v>-2.5347439999999999</v>
      </c>
      <c r="H342" s="14" t="str">
        <f>'[1]Small WwTW'!H342</f>
        <v>&lt;70</v>
      </c>
      <c r="I342" s="14" t="str">
        <f>'[1]Small WwTW'!I342</f>
        <v>SB</v>
      </c>
    </row>
    <row r="343" spans="4:9" x14ac:dyDescent="0.2">
      <c r="D343" s="14" t="str">
        <f>'[1]Small WwTW'!D343</f>
        <v>HORDLEY - SYCAMORE VIEW (STW)</v>
      </c>
      <c r="E343" s="14">
        <f>'[1]Small WwTW'!E343</f>
        <v>52.860460000000003</v>
      </c>
      <c r="F343" s="14">
        <f>'[1]Small WwTW'!F343</f>
        <v>-2.9030100000000001</v>
      </c>
      <c r="H343" s="14" t="str">
        <f>'[1]Small WwTW'!H343</f>
        <v>&lt;70</v>
      </c>
      <c r="I343" s="14" t="str">
        <f>'[1]Small WwTW'!I343</f>
        <v>SB</v>
      </c>
    </row>
    <row r="344" spans="4:9" x14ac:dyDescent="0.2">
      <c r="D344" s="14" t="str">
        <f>'[1]Small WwTW'!D344</f>
        <v>HOTON (STW)</v>
      </c>
      <c r="E344" s="14">
        <f>'[1]Small WwTW'!E344</f>
        <v>52.799702000000003</v>
      </c>
      <c r="F344" s="14">
        <f>'[1]Small WwTW'!F344</f>
        <v>-1.1471279999999999</v>
      </c>
      <c r="H344" s="14" t="str">
        <f>'[1]Small WwTW'!H344</f>
        <v>&lt;70</v>
      </c>
      <c r="I344" s="14" t="str">
        <f>'[1]Small WwTW'!I344</f>
        <v>SB</v>
      </c>
    </row>
    <row r="345" spans="4:9" x14ac:dyDescent="0.2">
      <c r="D345" s="14" t="str">
        <f>'[1]Small WwTW'!D345</f>
        <v>HOUGHTON ON THE HILL (STW)</v>
      </c>
      <c r="E345" s="14">
        <f>'[1]Small WwTW'!E345</f>
        <v>52.625171000000002</v>
      </c>
      <c r="F345" s="14">
        <f>'[1]Small WwTW'!F345</f>
        <v>-1.0117419999999999</v>
      </c>
      <c r="H345" s="14" t="str">
        <f>'[1]Small WwTW'!H345</f>
        <v>&lt;70</v>
      </c>
      <c r="I345" s="14" t="str">
        <f>'[1]Small WwTW'!I345</f>
        <v>SB Cphos</v>
      </c>
    </row>
    <row r="346" spans="4:9" x14ac:dyDescent="0.2">
      <c r="D346" s="14" t="str">
        <f>'[1]Small WwTW'!D346</f>
        <v>HULLAND WARD (STW)</v>
      </c>
      <c r="E346" s="14">
        <f>'[1]Small WwTW'!E346</f>
        <v>53.025981999999999</v>
      </c>
      <c r="F346" s="14">
        <f>'[1]Small WwTW'!F346</f>
        <v>-1.6167959999999999</v>
      </c>
      <c r="H346" s="14" t="str">
        <f>'[1]Small WwTW'!H346</f>
        <v>&lt;70</v>
      </c>
      <c r="I346" s="14" t="str">
        <f>'[1]Small WwTW'!I346</f>
        <v>SB</v>
      </c>
    </row>
    <row r="347" spans="4:9" x14ac:dyDescent="0.2">
      <c r="D347" s="14" t="str">
        <f>'[1]Small WwTW'!D347</f>
        <v>HUNGARTON (STW)</v>
      </c>
      <c r="E347" s="14">
        <f>'[1]Small WwTW'!E347</f>
        <v>52.656326999999997</v>
      </c>
      <c r="F347" s="14">
        <f>'[1]Small WwTW'!F347</f>
        <v>-0.985371</v>
      </c>
      <c r="H347" s="14" t="str">
        <f>'[1]Small WwTW'!H347</f>
        <v>&lt;70</v>
      </c>
      <c r="I347" s="14" t="str">
        <f>'[1]Small WwTW'!I347</f>
        <v>SB</v>
      </c>
    </row>
    <row r="348" spans="4:9" x14ac:dyDescent="0.2">
      <c r="D348" s="14" t="str">
        <f>'[1]Small WwTW'!D348</f>
        <v>HUNTLEY (STW)</v>
      </c>
      <c r="E348" s="14">
        <f>'[1]Small WwTW'!E348</f>
        <v>51.870725999999998</v>
      </c>
      <c r="F348" s="14">
        <f>'[1]Small WwTW'!F348</f>
        <v>-2.3741059999999998</v>
      </c>
      <c r="H348" s="14" t="str">
        <f>'[1]Small WwTW'!H348</f>
        <v>&lt;70</v>
      </c>
      <c r="I348" s="14" t="str">
        <f>'[1]Small WwTW'!I348</f>
        <v>SB</v>
      </c>
    </row>
    <row r="349" spans="4:9" x14ac:dyDescent="0.2">
      <c r="D349" s="14" t="str">
        <f>'[1]Small WwTW'!D349</f>
        <v>IDRIDGEHAY (STW)</v>
      </c>
      <c r="E349" s="14">
        <f>'[1]Small WwTW'!E349</f>
        <v>53.033909999999999</v>
      </c>
      <c r="F349" s="14">
        <f>'[1]Small WwTW'!F349</f>
        <v>-1.569016</v>
      </c>
      <c r="H349" s="14" t="str">
        <f>'[1]Small WwTW'!H349</f>
        <v>&lt;70</v>
      </c>
      <c r="I349" s="14" t="str">
        <f>'[1]Small WwTW'!I349</f>
        <v>SB</v>
      </c>
    </row>
    <row r="350" spans="4:9" x14ac:dyDescent="0.2">
      <c r="D350" s="14" t="str">
        <f>'[1]Small WwTW'!D350</f>
        <v>IGHTFIELD (STW)</v>
      </c>
      <c r="E350" s="14">
        <f>'[1]Small WwTW'!E350</f>
        <v>52.942332999999998</v>
      </c>
      <c r="F350" s="14">
        <f>'[1]Small WwTW'!F350</f>
        <v>-2.6100789999999998</v>
      </c>
      <c r="H350" s="14" t="str">
        <f>'[1]Small WwTW'!H350</f>
        <v>&lt;70</v>
      </c>
      <c r="I350" s="14" t="str">
        <f>'[1]Small WwTW'!I350</f>
        <v>SB</v>
      </c>
    </row>
    <row r="351" spans="4:9" x14ac:dyDescent="0.2">
      <c r="D351" s="14" t="str">
        <f>'[1]Small WwTW'!D351</f>
        <v>ILMINGTON (STW)</v>
      </c>
      <c r="E351" s="14">
        <f>'[1]Small WwTW'!E351</f>
        <v>52.094422000000002</v>
      </c>
      <c r="F351" s="14">
        <f>'[1]Small WwTW'!F351</f>
        <v>-1.676858</v>
      </c>
      <c r="H351" s="14" t="str">
        <f>'[1]Small WwTW'!H351</f>
        <v>&lt;70</v>
      </c>
      <c r="I351" s="14" t="str">
        <f>'[1]Small WwTW'!I351</f>
        <v>SB</v>
      </c>
    </row>
    <row r="352" spans="4:9" x14ac:dyDescent="0.2">
      <c r="D352" s="14" t="str">
        <f>'[1]Small WwTW'!D352</f>
        <v>INKBERROW (STW)</v>
      </c>
      <c r="E352" s="14">
        <f>'[1]Small WwTW'!E352</f>
        <v>52.204827999999999</v>
      </c>
      <c r="F352" s="14">
        <f>'[1]Small WwTW'!F352</f>
        <v>-1.9725299999999999</v>
      </c>
      <c r="H352" s="14" t="str">
        <f>'[1]Small WwTW'!H352</f>
        <v>&lt;70</v>
      </c>
      <c r="I352" s="14" t="str">
        <f>'[1]Small WwTW'!I352</f>
        <v>SB</v>
      </c>
    </row>
    <row r="353" spans="4:9" x14ac:dyDescent="0.2">
      <c r="D353" s="14" t="str">
        <f>'[1]Small WwTW'!D353</f>
        <v>JUBILEE COTTAGES (STW)</v>
      </c>
      <c r="E353" s="14">
        <f>'[1]Small WwTW'!E353</f>
        <v>53.400247999999998</v>
      </c>
      <c r="F353" s="14">
        <f>'[1]Small WwTW'!F353</f>
        <v>-1.738289</v>
      </c>
      <c r="H353" s="14" t="str">
        <f>'[1]Small WwTW'!H353</f>
        <v>&lt;70</v>
      </c>
      <c r="I353" s="14" t="str">
        <f>'[1]Small WwTW'!I353</f>
        <v>SB</v>
      </c>
    </row>
    <row r="354" spans="4:9" x14ac:dyDescent="0.2">
      <c r="D354" s="14" t="str">
        <f>'[1]Small WwTW'!D354</f>
        <v>KELSTEDGE (STW)</v>
      </c>
      <c r="E354" s="14">
        <f>'[1]Small WwTW'!E354</f>
        <v>53.166665000000002</v>
      </c>
      <c r="F354" s="14">
        <f>'[1]Small WwTW'!F354</f>
        <v>-1.4973890000000001</v>
      </c>
      <c r="H354" s="14" t="str">
        <f>'[1]Small WwTW'!H354</f>
        <v>&lt;70</v>
      </c>
      <c r="I354" s="14" t="str">
        <f>'[1]Small WwTW'!I354</f>
        <v>SB</v>
      </c>
    </row>
    <row r="355" spans="4:9" x14ac:dyDescent="0.2">
      <c r="D355" s="14" t="str">
        <f>'[1]Small WwTW'!D355</f>
        <v>KEMPLEY (STW)</v>
      </c>
      <c r="E355" s="14">
        <f>'[1]Small WwTW'!E355</f>
        <v>51.971058999999997</v>
      </c>
      <c r="F355" s="14">
        <f>'[1]Small WwTW'!F355</f>
        <v>-2.4890810000000001</v>
      </c>
      <c r="H355" s="14" t="str">
        <f>'[1]Small WwTW'!H355</f>
        <v>&lt;70</v>
      </c>
      <c r="I355" s="14" t="str">
        <f>'[1]Small WwTW'!I355</f>
        <v>CSAS</v>
      </c>
    </row>
    <row r="356" spans="4:9" x14ac:dyDescent="0.2">
      <c r="D356" s="14" t="str">
        <f>'[1]Small WwTW'!D356</f>
        <v>KENWICK PARK (STW)</v>
      </c>
      <c r="E356" s="14">
        <f>'[1]Small WwTW'!E356</f>
        <v>52.861514999999997</v>
      </c>
      <c r="F356" s="14">
        <f>'[1]Small WwTW'!F356</f>
        <v>-2.8822489999999998</v>
      </c>
      <c r="H356" s="14" t="str">
        <f>'[1]Small WwTW'!H356</f>
        <v>&lt;70</v>
      </c>
      <c r="I356" s="14" t="str">
        <f>'[1]Small WwTW'!I356</f>
        <v>P</v>
      </c>
    </row>
    <row r="357" spans="4:9" x14ac:dyDescent="0.2">
      <c r="D357" s="14" t="str">
        <f>'[1]Small WwTW'!D357</f>
        <v>KERSWELL GREEN (STW)</v>
      </c>
      <c r="E357" s="14">
        <f>'[1]Small WwTW'!E357</f>
        <v>52.119553000000003</v>
      </c>
      <c r="F357" s="14">
        <f>'[1]Small WwTW'!F357</f>
        <v>-2.1974849999999999</v>
      </c>
      <c r="H357" s="14" t="str">
        <f>'[1]Small WwTW'!H357</f>
        <v>&lt;70</v>
      </c>
      <c r="I357" s="14" t="str">
        <f>'[1]Small WwTW'!I357</f>
        <v>SB</v>
      </c>
    </row>
    <row r="358" spans="4:9" x14ac:dyDescent="0.2">
      <c r="D358" s="14" t="str">
        <f>'[1]Small WwTW'!D358</f>
        <v>KEYHAM (STW)</v>
      </c>
      <c r="E358" s="14">
        <f>'[1]Small WwTW'!E358</f>
        <v>52.649577999999998</v>
      </c>
      <c r="F358" s="14">
        <f>'[1]Small WwTW'!F358</f>
        <v>-1.0102899999999999</v>
      </c>
      <c r="H358" s="14" t="str">
        <f>'[1]Small WwTW'!H358</f>
        <v>&lt;70</v>
      </c>
      <c r="I358" s="14" t="str">
        <f>'[1]Small WwTW'!I358</f>
        <v>SB</v>
      </c>
    </row>
    <row r="359" spans="4:9" x14ac:dyDescent="0.2">
      <c r="D359" s="14" t="str">
        <f>'[1]Small WwTW'!D359</f>
        <v>KIMCOTE (STW)</v>
      </c>
      <c r="E359" s="14">
        <f>'[1]Small WwTW'!E359</f>
        <v>52.467610000000001</v>
      </c>
      <c r="F359" s="14">
        <f>'[1]Small WwTW'!F359</f>
        <v>-1.143418</v>
      </c>
      <c r="H359" s="14" t="str">
        <f>'[1]Small WwTW'!H359</f>
        <v>&lt;70</v>
      </c>
      <c r="I359" s="14" t="str">
        <f>'[1]Small WwTW'!I359</f>
        <v>SB Cphos</v>
      </c>
    </row>
    <row r="360" spans="4:9" x14ac:dyDescent="0.2">
      <c r="D360" s="14" t="str">
        <f>'[1]Small WwTW'!D360</f>
        <v>KINGTON (STW)</v>
      </c>
      <c r="E360" s="14">
        <f>'[1]Small WwTW'!E360</f>
        <v>52.202671000000002</v>
      </c>
      <c r="F360" s="14">
        <f>'[1]Small WwTW'!F360</f>
        <v>-2.0261070000000001</v>
      </c>
      <c r="H360" s="14" t="str">
        <f>'[1]Small WwTW'!H360</f>
        <v>&lt;70</v>
      </c>
      <c r="I360" s="14" t="str">
        <f>'[1]Small WwTW'!I360</f>
        <v>SB</v>
      </c>
    </row>
    <row r="361" spans="4:9" x14ac:dyDescent="0.2">
      <c r="D361" s="14" t="str">
        <f>'[1]Small WwTW'!D361</f>
        <v>KINNERLEY (STW)</v>
      </c>
      <c r="E361" s="14">
        <f>'[1]Small WwTW'!E361</f>
        <v>52.779828000000002</v>
      </c>
      <c r="F361" s="14">
        <f>'[1]Small WwTW'!F361</f>
        <v>-2.9814080000000001</v>
      </c>
      <c r="H361" s="14" t="str">
        <f>'[1]Small WwTW'!H361</f>
        <v>&lt;70</v>
      </c>
      <c r="I361" s="14" t="str">
        <f>'[1]Small WwTW'!I361</f>
        <v>SB</v>
      </c>
    </row>
    <row r="362" spans="4:9" x14ac:dyDescent="0.2">
      <c r="D362" s="14" t="str">
        <f>'[1]Small WwTW'!D362</f>
        <v>KIRK IRETON (STW)</v>
      </c>
      <c r="E362" s="14">
        <f>'[1]Small WwTW'!E362</f>
        <v>53.044801999999997</v>
      </c>
      <c r="F362" s="14">
        <f>'[1]Small WwTW'!F362</f>
        <v>-1.598743</v>
      </c>
      <c r="H362" s="14" t="str">
        <f>'[1]Small WwTW'!H362</f>
        <v>&lt;70</v>
      </c>
      <c r="I362" s="14" t="str">
        <f>'[1]Small WwTW'!I362</f>
        <v>SB</v>
      </c>
    </row>
    <row r="363" spans="4:9" x14ac:dyDescent="0.2">
      <c r="D363" s="14" t="str">
        <f>'[1]Small WwTW'!D363</f>
        <v>KIRK LANGLEY (STW)</v>
      </c>
      <c r="E363" s="14">
        <f>'[1]Small WwTW'!E363</f>
        <v>52.948503000000002</v>
      </c>
      <c r="F363" s="14">
        <f>'[1]Small WwTW'!F363</f>
        <v>-1.5668880000000001</v>
      </c>
      <c r="H363" s="14" t="str">
        <f>'[1]Small WwTW'!H363</f>
        <v>&lt;70</v>
      </c>
      <c r="I363" s="14" t="str">
        <f>'[1]Small WwTW'!I363</f>
        <v>SB Cphos</v>
      </c>
    </row>
    <row r="364" spans="4:9" x14ac:dyDescent="0.2">
      <c r="D364" s="14" t="str">
        <f>'[1]Small WwTW'!D364</f>
        <v>KIRKBY MALLORY (STW)</v>
      </c>
      <c r="E364" s="14">
        <f>'[1]Small WwTW'!E364</f>
        <v>52.600783999999997</v>
      </c>
      <c r="F364" s="14">
        <f>'[1]Small WwTW'!F364</f>
        <v>-1.322025</v>
      </c>
      <c r="H364" s="14" t="str">
        <f>'[1]Small WwTW'!H364</f>
        <v>&lt;70</v>
      </c>
      <c r="I364" s="14" t="str">
        <f>'[1]Small WwTW'!I364</f>
        <v>SB</v>
      </c>
    </row>
    <row r="365" spans="4:9" x14ac:dyDescent="0.2">
      <c r="D365" s="14" t="str">
        <f>'[1]Small WwTW'!D365</f>
        <v>KIRKLINGTON SEWAGE WORKS (STW)</v>
      </c>
      <c r="E365" s="14">
        <f>'[1]Small WwTW'!E365</f>
        <v>53.110194</v>
      </c>
      <c r="F365" s="14">
        <f>'[1]Small WwTW'!F365</f>
        <v>-0.97848500000000005</v>
      </c>
      <c r="H365" s="14" t="str">
        <f>'[1]Small WwTW'!H365</f>
        <v>&lt;70</v>
      </c>
      <c r="I365" s="14" t="str">
        <f>'[1]Small WwTW'!I365</f>
        <v>SB</v>
      </c>
    </row>
    <row r="366" spans="4:9" x14ac:dyDescent="0.2">
      <c r="D366" s="14" t="str">
        <f>'[1]Small WwTW'!D366</f>
        <v>KNEESALL (STW)</v>
      </c>
      <c r="E366" s="14">
        <f>'[1]Small WwTW'!E366</f>
        <v>53.172535000000003</v>
      </c>
      <c r="F366" s="14">
        <f>'[1]Small WwTW'!F366</f>
        <v>-0.95274999999999999</v>
      </c>
      <c r="H366" s="14" t="str">
        <f>'[1]Small WwTW'!H366</f>
        <v>&lt;70</v>
      </c>
      <c r="I366" s="14" t="str">
        <f>'[1]Small WwTW'!I366</f>
        <v>SB</v>
      </c>
    </row>
    <row r="367" spans="4:9" x14ac:dyDescent="0.2">
      <c r="D367" s="14" t="str">
        <f>'[1]Small WwTW'!D367</f>
        <v>KNEETON (STW)</v>
      </c>
      <c r="E367" s="14">
        <f>'[1]Small WwTW'!E367</f>
        <v>53.009225999999998</v>
      </c>
      <c r="F367" s="14">
        <f>'[1]Small WwTW'!F367</f>
        <v>-0.93285799999999997</v>
      </c>
      <c r="H367" s="14" t="str">
        <f>'[1]Small WwTW'!H367</f>
        <v>&lt;70</v>
      </c>
      <c r="I367" s="14" t="str">
        <f>'[1]Small WwTW'!I367</f>
        <v>SB</v>
      </c>
    </row>
    <row r="368" spans="4:9" x14ac:dyDescent="0.2">
      <c r="D368" s="14" t="str">
        <f>'[1]Small WwTW'!D368</f>
        <v>KNIGHTCOTE (STW)</v>
      </c>
      <c r="E368" s="14">
        <f>'[1]Small WwTW'!E368</f>
        <v>52.187120999999998</v>
      </c>
      <c r="F368" s="14">
        <f>'[1]Small WwTW'!F368</f>
        <v>-1.4123650000000001</v>
      </c>
      <c r="H368" s="14" t="str">
        <f>'[1]Small WwTW'!H368</f>
        <v>&lt;70</v>
      </c>
      <c r="I368" s="14" t="str">
        <f>'[1]Small WwTW'!I368</f>
        <v>SB</v>
      </c>
    </row>
    <row r="369" spans="4:9" x14ac:dyDescent="0.2">
      <c r="D369" s="14" t="str">
        <f>'[1]Small WwTW'!D369</f>
        <v>KNIGHTLEY EAVES (STW)</v>
      </c>
      <c r="E369" s="14">
        <f>'[1]Small WwTW'!E369</f>
        <v>52.819519</v>
      </c>
      <c r="F369" s="14">
        <f>'[1]Small WwTW'!F369</f>
        <v>-2.275973</v>
      </c>
      <c r="H369" s="14" t="str">
        <f>'[1]Small WwTW'!H369</f>
        <v>&lt;70</v>
      </c>
      <c r="I369" s="14" t="str">
        <f>'[1]Small WwTW'!I369</f>
        <v>SB</v>
      </c>
    </row>
    <row r="370" spans="4:9" x14ac:dyDescent="0.2">
      <c r="D370" s="14" t="str">
        <f>'[1]Small WwTW'!D370</f>
        <v>KNIGHTWICK ALMSHOUSES (STW)</v>
      </c>
      <c r="E370" s="14">
        <f>'[1]Small WwTW'!E370</f>
        <v>52.202480999999999</v>
      </c>
      <c r="F370" s="14">
        <f>'[1]Small WwTW'!F370</f>
        <v>-2.3921049999999999</v>
      </c>
      <c r="H370" s="14" t="str">
        <f>'[1]Small WwTW'!H370</f>
        <v>&lt;70</v>
      </c>
      <c r="I370" s="14" t="str">
        <f>'[1]Small WwTW'!I370</f>
        <v>SB</v>
      </c>
    </row>
    <row r="371" spans="4:9" x14ac:dyDescent="0.2">
      <c r="D371" s="14" t="str">
        <f>'[1]Small WwTW'!D371</f>
        <v>KNIGHTWICK-HIGHFIELDS (STW)</v>
      </c>
      <c r="E371" s="14">
        <f>'[1]Small WwTW'!E371</f>
        <v>52.184468000000003</v>
      </c>
      <c r="F371" s="14">
        <f>'[1]Small WwTW'!F371</f>
        <v>-2.403664</v>
      </c>
      <c r="H371" s="14" t="str">
        <f>'[1]Small WwTW'!H371</f>
        <v>&lt;70</v>
      </c>
      <c r="I371" s="14" t="str">
        <f>'[1]Small WwTW'!I371</f>
        <v>CSAS</v>
      </c>
    </row>
    <row r="372" spans="4:9" x14ac:dyDescent="0.2">
      <c r="D372" s="14" t="str">
        <f>'[1]Small WwTW'!D372</f>
        <v>KNIVETON (STW)</v>
      </c>
      <c r="E372" s="14">
        <f>'[1]Small WwTW'!E372</f>
        <v>53.040587000000002</v>
      </c>
      <c r="F372" s="14">
        <f>'[1]Small WwTW'!F372</f>
        <v>-1.6927399999999999</v>
      </c>
      <c r="H372" s="14" t="str">
        <f>'[1]Small WwTW'!H372</f>
        <v>&lt;70</v>
      </c>
      <c r="I372" s="14" t="str">
        <f>'[1]Small WwTW'!I372</f>
        <v>SB</v>
      </c>
    </row>
    <row r="373" spans="4:9" x14ac:dyDescent="0.2">
      <c r="D373" s="14" t="str">
        <f>'[1]Small WwTW'!D373</f>
        <v>KNOCKIN (STW)</v>
      </c>
      <c r="E373" s="14">
        <f>'[1]Small WwTW'!E373</f>
        <v>52.793216999999999</v>
      </c>
      <c r="F373" s="14">
        <f>'[1]Small WwTW'!F373</f>
        <v>-2.992092</v>
      </c>
      <c r="H373" s="14" t="str">
        <f>'[1]Small WwTW'!H373</f>
        <v>&lt;70</v>
      </c>
      <c r="I373" s="14" t="str">
        <f>'[1]Small WwTW'!I373</f>
        <v>SB</v>
      </c>
    </row>
    <row r="374" spans="4:9" x14ac:dyDescent="0.2">
      <c r="D374" s="14" t="str">
        <f>'[1]Small WwTW'!D374</f>
        <v>KNOWBURY (STW)</v>
      </c>
      <c r="E374" s="14">
        <f>'[1]Small WwTW'!E374</f>
        <v>52.368689000000003</v>
      </c>
      <c r="F374" s="14">
        <f>'[1]Small WwTW'!F374</f>
        <v>-2.6271170000000001</v>
      </c>
      <c r="H374" s="14" t="str">
        <f>'[1]Small WwTW'!H374</f>
        <v>&lt;70</v>
      </c>
      <c r="I374" s="14" t="str">
        <f>'[1]Small WwTW'!I374</f>
        <v>SB</v>
      </c>
    </row>
    <row r="375" spans="4:9" x14ac:dyDescent="0.2">
      <c r="D375" s="14" t="str">
        <f>'[1]Small WwTW'!D375</f>
        <v>LADFORDFIELDS (STW)</v>
      </c>
      <c r="E375" s="14">
        <f>'[1]Small WwTW'!E375</f>
        <v>52.831338000000002</v>
      </c>
      <c r="F375" s="14">
        <f>'[1]Small WwTW'!F375</f>
        <v>-2.2122169999999999</v>
      </c>
      <c r="H375" s="14" t="str">
        <f>'[1]Small WwTW'!H375</f>
        <v>&lt;70</v>
      </c>
      <c r="I375" s="14" t="str">
        <f>'[1]Small WwTW'!I375</f>
        <v>SB Cphos</v>
      </c>
    </row>
    <row r="376" spans="4:9" x14ac:dyDescent="0.2">
      <c r="D376" s="14" t="str">
        <f>'[1]Small WwTW'!D376</f>
        <v>LADYBOWER TAILBAY (STW)</v>
      </c>
      <c r="E376" s="14">
        <f>'[1]Small WwTW'!E376</f>
        <v>53.365115000000003</v>
      </c>
      <c r="F376" s="14">
        <f>'[1]Small WwTW'!F376</f>
        <v>-1.706942</v>
      </c>
      <c r="H376" s="14" t="str">
        <f>'[1]Small WwTW'!H376</f>
        <v>&lt;70</v>
      </c>
      <c r="I376" s="14" t="str">
        <f>'[1]Small WwTW'!I376</f>
        <v>P</v>
      </c>
    </row>
    <row r="377" spans="4:9" x14ac:dyDescent="0.2">
      <c r="D377" s="14" t="str">
        <f>'[1]Small WwTW'!D377</f>
        <v>LANCASTER TERRACE (STW)</v>
      </c>
      <c r="E377" s="14">
        <f>'[1]Small WwTW'!E377</f>
        <v>51.934553000000001</v>
      </c>
      <c r="F377" s="14">
        <f>'[1]Small WwTW'!F377</f>
        <v>-2.3955839999999999</v>
      </c>
      <c r="H377" s="14" t="str">
        <f>'[1]Small WwTW'!H377</f>
        <v>&lt;70</v>
      </c>
      <c r="I377" s="14" t="str">
        <f>'[1]Small WwTW'!I377</f>
        <v>SB</v>
      </c>
    </row>
    <row r="378" spans="4:9" x14ac:dyDescent="0.2">
      <c r="D378" s="14" t="str">
        <f>'[1]Small WwTW'!D378</f>
        <v>LANGAR (STW)</v>
      </c>
      <c r="E378" s="14">
        <f>'[1]Small WwTW'!E378</f>
        <v>52.899621000000003</v>
      </c>
      <c r="F378" s="14">
        <f>'[1]Small WwTW'!F378</f>
        <v>-0.90925</v>
      </c>
      <c r="H378" s="14" t="str">
        <f>'[1]Small WwTW'!H378</f>
        <v>&lt;70</v>
      </c>
      <c r="I378" s="14" t="str">
        <f>'[1]Small WwTW'!I378</f>
        <v>SB</v>
      </c>
    </row>
    <row r="379" spans="4:9" x14ac:dyDescent="0.2">
      <c r="D379" s="14" t="str">
        <f>'[1]Small WwTW'!D379</f>
        <v>LANGAR LIMES FARM (STW)</v>
      </c>
      <c r="E379" s="14">
        <f>'[1]Small WwTW'!E379</f>
        <v>52.903055999999999</v>
      </c>
      <c r="F379" s="14">
        <f>'[1]Small WwTW'!F379</f>
        <v>-0.92208599999999996</v>
      </c>
      <c r="H379" s="14" t="str">
        <f>'[1]Small WwTW'!H379</f>
        <v>&lt;70</v>
      </c>
      <c r="I379" s="14" t="str">
        <f>'[1]Small WwTW'!I379</f>
        <v>SB</v>
      </c>
    </row>
    <row r="380" spans="4:9" x14ac:dyDescent="0.2">
      <c r="D380" s="14" t="str">
        <f>'[1]Small WwTW'!D380</f>
        <v>LANGHAM (STW)</v>
      </c>
      <c r="E380" s="14">
        <f>'[1]Small WwTW'!E380</f>
        <v>52.694541999999998</v>
      </c>
      <c r="F380" s="14">
        <f>'[1]Small WwTW'!F380</f>
        <v>-0.74523300000000003</v>
      </c>
      <c r="H380" s="14" t="str">
        <f>'[1]Small WwTW'!H380</f>
        <v>&lt;70</v>
      </c>
      <c r="I380" s="14" t="str">
        <f>'[1]Small WwTW'!I380</f>
        <v>SB Cphos</v>
      </c>
    </row>
    <row r="381" spans="4:9" x14ac:dyDescent="0.2">
      <c r="D381" s="14" t="str">
        <f>'[1]Small WwTW'!D381</f>
        <v>LAUGHTERTON (STW)</v>
      </c>
      <c r="E381" s="14">
        <f>'[1]Small WwTW'!E381</f>
        <v>53.276148999999997</v>
      </c>
      <c r="F381" s="14">
        <f>'[1]Small WwTW'!F381</f>
        <v>-0.74176299999999995</v>
      </c>
      <c r="H381" s="14" t="str">
        <f>'[1]Small WwTW'!H381</f>
        <v>&lt;70</v>
      </c>
      <c r="I381" s="14" t="str">
        <f>'[1]Small WwTW'!I381</f>
        <v>SB</v>
      </c>
    </row>
    <row r="382" spans="4:9" x14ac:dyDescent="0.2">
      <c r="D382" s="14" t="str">
        <f>'[1]Small WwTW'!D382</f>
        <v>LAVERTON (STW)</v>
      </c>
      <c r="E382" s="14">
        <f>'[1]Small WwTW'!E382</f>
        <v>52.020586999999999</v>
      </c>
      <c r="F382" s="14">
        <f>'[1]Small WwTW'!F382</f>
        <v>-1.899421</v>
      </c>
      <c r="H382" s="14" t="str">
        <f>'[1]Small WwTW'!H382</f>
        <v>&lt;70</v>
      </c>
      <c r="I382" s="14" t="str">
        <f>'[1]Small WwTW'!I382</f>
        <v>SB</v>
      </c>
    </row>
    <row r="383" spans="4:9" x14ac:dyDescent="0.2">
      <c r="D383" s="14" t="str">
        <f>'[1]Small WwTW'!D383</f>
        <v>LAWFORD HEATH (STW)</v>
      </c>
      <c r="E383" s="14">
        <f>'[1]Small WwTW'!E383</f>
        <v>52.357109999999999</v>
      </c>
      <c r="F383" s="14">
        <f>'[1]Small WwTW'!F383</f>
        <v>-1.3307100000000001</v>
      </c>
      <c r="H383" s="14" t="str">
        <f>'[1]Small WwTW'!H383</f>
        <v>&lt;70</v>
      </c>
      <c r="I383" s="14" t="str">
        <f>'[1]Small WwTW'!I383</f>
        <v>SB</v>
      </c>
    </row>
    <row r="384" spans="4:9" x14ac:dyDescent="0.2">
      <c r="D384" s="14" t="str">
        <f>'[1]Small WwTW'!D384</f>
        <v>LAXTON (STW)</v>
      </c>
      <c r="E384" s="14">
        <f>'[1]Small WwTW'!E384</f>
        <v>53.194276000000002</v>
      </c>
      <c r="F384" s="14">
        <f>'[1]Small WwTW'!F384</f>
        <v>-0.91778899999999997</v>
      </c>
      <c r="H384" s="14" t="str">
        <f>'[1]Small WwTW'!H384</f>
        <v>&lt;70</v>
      </c>
      <c r="I384" s="14" t="str">
        <f>'[1]Small WwTW'!I384</f>
        <v>SB</v>
      </c>
    </row>
    <row r="385" spans="4:9" x14ac:dyDescent="0.2">
      <c r="D385" s="14" t="str">
        <f>'[1]Small WwTW'!D385</f>
        <v>LEA CROSS (STW)</v>
      </c>
      <c r="E385" s="14">
        <f>'[1]Small WwTW'!E385</f>
        <v>52.664760000000001</v>
      </c>
      <c r="F385" s="14">
        <f>'[1]Small WwTW'!F385</f>
        <v>-2.8649719999999999</v>
      </c>
      <c r="H385" s="14" t="str">
        <f>'[1]Small WwTW'!H385</f>
        <v>&lt;70</v>
      </c>
      <c r="I385" s="14" t="str">
        <f>'[1]Small WwTW'!I385</f>
        <v>SB</v>
      </c>
    </row>
    <row r="386" spans="4:9" x14ac:dyDescent="0.2">
      <c r="D386" s="14" t="str">
        <f>'[1]Small WwTW'!D386</f>
        <v>LEA HEATH - HILLCREST (STW)</v>
      </c>
      <c r="E386" s="14">
        <f>'[1]Small WwTW'!E386</f>
        <v>52.833382999999998</v>
      </c>
      <c r="F386" s="14">
        <f>'[1]Small WwTW'!F386</f>
        <v>-1.9626790000000001</v>
      </c>
      <c r="H386" s="14" t="str">
        <f>'[1]Small WwTW'!H386</f>
        <v>&lt;70</v>
      </c>
      <c r="I386" s="14" t="str">
        <f>'[1]Small WwTW'!I386</f>
        <v>P</v>
      </c>
    </row>
    <row r="387" spans="4:9" x14ac:dyDescent="0.2">
      <c r="D387" s="14" t="str">
        <f>'[1]Small WwTW'!D387</f>
        <v>LEA MARSTON (STW)</v>
      </c>
      <c r="E387" s="14">
        <f>'[1]Small WwTW'!E387</f>
        <v>52.538085000000002</v>
      </c>
      <c r="F387" s="14">
        <f>'[1]Small WwTW'!F387</f>
        <v>-1.699209</v>
      </c>
      <c r="H387" s="14" t="str">
        <f>'[1]Small WwTW'!H387</f>
        <v>&lt;70</v>
      </c>
      <c r="I387" s="14" t="str">
        <f>'[1]Small WwTW'!I387</f>
        <v>SB</v>
      </c>
    </row>
    <row r="388" spans="4:9" x14ac:dyDescent="0.2">
      <c r="D388" s="14" t="str">
        <f>'[1]Small WwTW'!D388</f>
        <v>LEDDINGTON (STW)</v>
      </c>
      <c r="E388" s="14">
        <f>'[1]Small WwTW'!E388</f>
        <v>52.026097</v>
      </c>
      <c r="F388" s="14">
        <f>'[1]Small WwTW'!F388</f>
        <v>-2.4415789999999999</v>
      </c>
      <c r="H388" s="14" t="str">
        <f>'[1]Small WwTW'!H388</f>
        <v>&lt;70</v>
      </c>
      <c r="I388" s="14" t="str">
        <f>'[1]Small WwTW'!I388</f>
        <v>SB</v>
      </c>
    </row>
    <row r="389" spans="4:9" x14ac:dyDescent="0.2">
      <c r="D389" s="14" t="str">
        <f>'[1]Small WwTW'!D389</f>
        <v>LEEK WOOTTON (STW)</v>
      </c>
      <c r="E389" s="14">
        <f>'[1]Small WwTW'!E389</f>
        <v>52.316994999999999</v>
      </c>
      <c r="F389" s="14">
        <f>'[1]Small WwTW'!F389</f>
        <v>-1.5692060000000001</v>
      </c>
      <c r="H389" s="14" t="str">
        <f>'[1]Small WwTW'!H389</f>
        <v>&lt;70</v>
      </c>
      <c r="I389" s="14" t="str">
        <f>'[1]Small WwTW'!I389</f>
        <v>SB</v>
      </c>
    </row>
    <row r="390" spans="4:9" x14ac:dyDescent="0.2">
      <c r="D390" s="14" t="str">
        <f>'[1]Small WwTW'!D390</f>
        <v>LEIGH - WINSGRAVE BUNGALOWS (STW)</v>
      </c>
      <c r="E390" s="14">
        <f>'[1]Small WwTW'!E390</f>
        <v>52.176552999999998</v>
      </c>
      <c r="F390" s="14">
        <f>'[1]Small WwTW'!F390</f>
        <v>-2.3480150000000002</v>
      </c>
      <c r="H390" s="14" t="str">
        <f>'[1]Small WwTW'!H390</f>
        <v>&lt;70</v>
      </c>
      <c r="I390" s="14" t="str">
        <f>'[1]Small WwTW'!I390</f>
        <v>P</v>
      </c>
    </row>
    <row r="391" spans="4:9" x14ac:dyDescent="0.2">
      <c r="D391" s="14" t="str">
        <f>'[1]Small WwTW'!D391</f>
        <v>LEINTWARDINE (STW)</v>
      </c>
      <c r="E391" s="14">
        <f>'[1]Small WwTW'!E391</f>
        <v>52.358924999999999</v>
      </c>
      <c r="F391" s="14">
        <f>'[1]Small WwTW'!F391</f>
        <v>-2.8709419999999999</v>
      </c>
      <c r="H391" s="14" t="str">
        <f>'[1]Small WwTW'!H391</f>
        <v>&lt;70</v>
      </c>
      <c r="I391" s="14" t="str">
        <f>'[1]Small WwTW'!I391</f>
        <v>SB</v>
      </c>
    </row>
    <row r="392" spans="4:9" x14ac:dyDescent="0.2">
      <c r="D392" s="14" t="str">
        <f>'[1]Small WwTW'!D392</f>
        <v>LETWELL (STW)</v>
      </c>
      <c r="E392" s="14">
        <f>'[1]Small WwTW'!E392</f>
        <v>53.375937</v>
      </c>
      <c r="F392" s="14">
        <f>'[1]Small WwTW'!F392</f>
        <v>-1.1492039999999999</v>
      </c>
      <c r="H392" s="14" t="str">
        <f>'[1]Small WwTW'!H392</f>
        <v>&lt;70</v>
      </c>
      <c r="I392" s="14" t="str">
        <f>'[1]Small WwTW'!I392</f>
        <v>SAS</v>
      </c>
    </row>
    <row r="393" spans="4:9" x14ac:dyDescent="0.2">
      <c r="D393" s="14" t="str">
        <f>'[1]Small WwTW'!D393</f>
        <v>LIGHTHORNE (STW)</v>
      </c>
      <c r="E393" s="14">
        <f>'[1]Small WwTW'!E393</f>
        <v>52.200038999999997</v>
      </c>
      <c r="F393" s="14">
        <f>'[1]Small WwTW'!F393</f>
        <v>-1.521301</v>
      </c>
      <c r="H393" s="14" t="str">
        <f>'[1]Small WwTW'!H393</f>
        <v>&lt;70</v>
      </c>
      <c r="I393" s="14" t="str">
        <f>'[1]Small WwTW'!I393</f>
        <v>P</v>
      </c>
    </row>
    <row r="394" spans="4:9" x14ac:dyDescent="0.2">
      <c r="D394" s="14" t="str">
        <f>'[1]Small WwTW'!D394</f>
        <v>LIGHTHORNE HEATH (STW)</v>
      </c>
      <c r="E394" s="14">
        <f>'[1]Small WwTW'!E394</f>
        <v>52.206091999999998</v>
      </c>
      <c r="F394" s="14">
        <f>'[1]Small WwTW'!F394</f>
        <v>-1.4751350000000001</v>
      </c>
      <c r="H394" s="14" t="str">
        <f>'[1]Small WwTW'!H394</f>
        <v>&lt;70</v>
      </c>
      <c r="I394" s="14" t="str">
        <f>'[1]Small WwTW'!I394</f>
        <v>SB</v>
      </c>
    </row>
    <row r="395" spans="4:9" x14ac:dyDescent="0.2">
      <c r="D395" s="14" t="str">
        <f>'[1]Small WwTW'!D395</f>
        <v>LILBOURNE (STW)</v>
      </c>
      <c r="E395" s="14">
        <f>'[1]Small WwTW'!E395</f>
        <v>52.395372000000002</v>
      </c>
      <c r="F395" s="14">
        <f>'[1]Small WwTW'!F395</f>
        <v>-1.1697010000000001</v>
      </c>
      <c r="H395" s="14" t="str">
        <f>'[1]Small WwTW'!H395</f>
        <v>&lt;70</v>
      </c>
      <c r="I395" s="14" t="str">
        <f>'[1]Small WwTW'!I395</f>
        <v>SB</v>
      </c>
    </row>
    <row r="396" spans="4:9" x14ac:dyDescent="0.2">
      <c r="D396" s="14" t="str">
        <f>'[1]Small WwTW'!D396</f>
        <v>LITTLE COMBERTON (STW)</v>
      </c>
      <c r="E396" s="14">
        <f>'[1]Small WwTW'!E396</f>
        <v>52.088054999999997</v>
      </c>
      <c r="F396" s="14">
        <f>'[1]Small WwTW'!F396</f>
        <v>-2.0540069999999999</v>
      </c>
      <c r="H396" s="14" t="str">
        <f>'[1]Small WwTW'!H396</f>
        <v>&lt;70</v>
      </c>
      <c r="I396" s="14" t="str">
        <f>'[1]Small WwTW'!I396</f>
        <v>P</v>
      </c>
    </row>
    <row r="397" spans="4:9" x14ac:dyDescent="0.2">
      <c r="D397" s="14" t="str">
        <f>'[1]Small WwTW'!D397</f>
        <v>LITTLE HUCKLOW (STW)</v>
      </c>
      <c r="E397" s="14">
        <f>'[1]Small WwTW'!E397</f>
        <v>53.303230999999997</v>
      </c>
      <c r="F397" s="14">
        <f>'[1]Small WwTW'!F397</f>
        <v>-1.7688820000000001</v>
      </c>
      <c r="H397" s="14" t="str">
        <f>'[1]Small WwTW'!H397</f>
        <v>&lt;70</v>
      </c>
      <c r="I397" s="14" t="str">
        <f>'[1]Small WwTW'!I397</f>
        <v>SB</v>
      </c>
    </row>
    <row r="398" spans="4:9" x14ac:dyDescent="0.2">
      <c r="D398" s="14" t="str">
        <f>'[1]Small WwTW'!D398</f>
        <v>LITTLE MARCLE SCHOOL (STW)</v>
      </c>
      <c r="E398" s="14">
        <f>'[1]Small WwTW'!E398</f>
        <v>52.025796</v>
      </c>
      <c r="F398" s="14">
        <f>'[1]Small WwTW'!F398</f>
        <v>-2.481719</v>
      </c>
      <c r="H398" s="14" t="str">
        <f>'[1]Small WwTW'!H398</f>
        <v>&lt;70</v>
      </c>
      <c r="I398" s="14" t="str">
        <f>'[1]Small WwTW'!I398</f>
        <v>P</v>
      </c>
    </row>
    <row r="399" spans="4:9" x14ac:dyDescent="0.2">
      <c r="D399" s="14" t="str">
        <f>'[1]Small WwTW'!D399</f>
        <v>LITTLE STRETTON (STW)</v>
      </c>
      <c r="E399" s="14">
        <f>'[1]Small WwTW'!E399</f>
        <v>52.596409999999999</v>
      </c>
      <c r="F399" s="14">
        <f>'[1]Small WwTW'!F399</f>
        <v>-1.0152540000000001</v>
      </c>
      <c r="H399" s="14" t="str">
        <f>'[1]Small WwTW'!H399</f>
        <v>&lt;70</v>
      </c>
      <c r="I399" s="14" t="str">
        <f>'[1]Small WwTW'!I399</f>
        <v>SAS</v>
      </c>
    </row>
    <row r="400" spans="4:9" x14ac:dyDescent="0.2">
      <c r="D400" s="14" t="str">
        <f>'[1]Small WwTW'!D400</f>
        <v>LITTLE WENLOCK (STW)</v>
      </c>
      <c r="E400" s="14">
        <f>'[1]Small WwTW'!E400</f>
        <v>52.653255999999999</v>
      </c>
      <c r="F400" s="14">
        <f>'[1]Small WwTW'!F400</f>
        <v>-2.5277050000000001</v>
      </c>
      <c r="H400" s="14" t="str">
        <f>'[1]Small WwTW'!H400</f>
        <v>&lt;70</v>
      </c>
      <c r="I400" s="14" t="str">
        <f>'[1]Small WwTW'!I400</f>
        <v>SB</v>
      </c>
    </row>
    <row r="401" spans="4:9" x14ac:dyDescent="0.2">
      <c r="D401" s="14" t="str">
        <f>'[1]Small WwTW'!D401</f>
        <v>LITTLE WITLEY (STW)</v>
      </c>
      <c r="E401" s="14">
        <f>'[1]Small WwTW'!E401</f>
        <v>52.268360999999999</v>
      </c>
      <c r="F401" s="14">
        <f>'[1]Small WwTW'!F401</f>
        <v>-2.3106279999999999</v>
      </c>
      <c r="H401" s="14" t="str">
        <f>'[1]Small WwTW'!H401</f>
        <v>&lt;70</v>
      </c>
      <c r="I401" s="14" t="str">
        <f>'[1]Small WwTW'!I401</f>
        <v>SB</v>
      </c>
    </row>
    <row r="402" spans="4:9" x14ac:dyDescent="0.2">
      <c r="D402" s="14" t="str">
        <f>'[1]Small WwTW'!D402</f>
        <v>LITTLEDEAN (STW)</v>
      </c>
      <c r="E402" s="14">
        <f>'[1]Small WwTW'!E402</f>
        <v>51.823273999999998</v>
      </c>
      <c r="F402" s="14">
        <f>'[1]Small WwTW'!F402</f>
        <v>-2.462825</v>
      </c>
      <c r="H402" s="14" t="str">
        <f>'[1]Small WwTW'!H402</f>
        <v>&lt;70</v>
      </c>
      <c r="I402" s="14" t="str">
        <f>'[1]Small WwTW'!I402</f>
        <v>SB</v>
      </c>
    </row>
    <row r="403" spans="4:9" x14ac:dyDescent="0.2">
      <c r="D403" s="14" t="str">
        <f>'[1]Small WwTW'!D403</f>
        <v>LLYNCLYS (STW)</v>
      </c>
      <c r="E403" s="14">
        <f>'[1]Small WwTW'!E403</f>
        <v>52.807881999999999</v>
      </c>
      <c r="F403" s="14">
        <f>'[1]Small WwTW'!F403</f>
        <v>-3.0636290000000002</v>
      </c>
      <c r="H403" s="14" t="str">
        <f>'[1]Small WwTW'!H403</f>
        <v>&lt;70</v>
      </c>
      <c r="I403" s="14" t="str">
        <f>'[1]Small WwTW'!I403</f>
        <v>SB</v>
      </c>
    </row>
    <row r="404" spans="4:9" x14ac:dyDescent="0.2">
      <c r="D404" s="14" t="str">
        <f>'[1]Small WwTW'!D404</f>
        <v>LOGGERHEADS SANATORIUM (STW)</v>
      </c>
      <c r="E404" s="14">
        <f>'[1]Small WwTW'!E404</f>
        <v>52.917152999999999</v>
      </c>
      <c r="F404" s="14">
        <f>'[1]Small WwTW'!F404</f>
        <v>-2.4000319999999999</v>
      </c>
      <c r="H404" s="14" t="str">
        <f>'[1]Small WwTW'!H404</f>
        <v>&lt;70</v>
      </c>
      <c r="I404" s="14" t="str">
        <f>'[1]Small WwTW'!I404</f>
        <v>SB</v>
      </c>
    </row>
    <row r="405" spans="4:9" x14ac:dyDescent="0.2">
      <c r="D405" s="14" t="str">
        <f>'[1]Small WwTW'!D405</f>
        <v>LOGGERHEADS VILLAGE (STW)</v>
      </c>
      <c r="E405" s="14">
        <f>'[1]Small WwTW'!E405</f>
        <v>52.922561999999999</v>
      </c>
      <c r="F405" s="14">
        <f>'[1]Small WwTW'!F405</f>
        <v>-2.3956189999999999</v>
      </c>
      <c r="H405" s="14" t="str">
        <f>'[1]Small WwTW'!H405</f>
        <v>&lt;70</v>
      </c>
      <c r="I405" s="14" t="str">
        <f>'[1]Small WwTW'!I405</f>
        <v>SB</v>
      </c>
    </row>
    <row r="406" spans="4:9" x14ac:dyDescent="0.2">
      <c r="D406" s="14" t="str">
        <f>'[1]Small WwTW'!D406</f>
        <v>LONG COMPTON (STW)</v>
      </c>
      <c r="E406" s="14">
        <f>'[1]Small WwTW'!E406</f>
        <v>51.998624999999997</v>
      </c>
      <c r="F406" s="14">
        <f>'[1]Small WwTW'!F406</f>
        <v>-1.5900989999999999</v>
      </c>
      <c r="H406" s="14" t="str">
        <f>'[1]Small WwTW'!H406</f>
        <v>&lt;70</v>
      </c>
      <c r="I406" s="14" t="str">
        <f>'[1]Small WwTW'!I406</f>
        <v>SB</v>
      </c>
    </row>
    <row r="407" spans="4:9" x14ac:dyDescent="0.2">
      <c r="D407" s="14" t="str">
        <f>'[1]Small WwTW'!D407</f>
        <v>LONG GREEN (STW)</v>
      </c>
      <c r="E407" s="14">
        <f>'[1]Small WwTW'!E407</f>
        <v>51.997920000000001</v>
      </c>
      <c r="F407" s="14">
        <f>'[1]Small WwTW'!F407</f>
        <v>-2.2330179999999999</v>
      </c>
      <c r="H407" s="14" t="str">
        <f>'[1]Small WwTW'!H407</f>
        <v>&lt;70</v>
      </c>
      <c r="I407" s="14" t="str">
        <f>'[1]Small WwTW'!I407</f>
        <v>SB</v>
      </c>
    </row>
    <row r="408" spans="4:9" x14ac:dyDescent="0.2">
      <c r="D408" s="14" t="str">
        <f>'[1]Small WwTW'!D408</f>
        <v>LONGDON COMMON (STW)</v>
      </c>
      <c r="E408" s="14">
        <f>'[1]Small WwTW'!E408</f>
        <v>52.634489000000002</v>
      </c>
      <c r="F408" s="14">
        <f>'[1]Small WwTW'!F408</f>
        <v>-2.8244739999999999</v>
      </c>
      <c r="H408" s="14" t="str">
        <f>'[1]Small WwTW'!H408</f>
        <v>&lt;70</v>
      </c>
      <c r="I408" s="14" t="str">
        <f>'[1]Small WwTW'!I408</f>
        <v>SB</v>
      </c>
    </row>
    <row r="409" spans="4:9" x14ac:dyDescent="0.2">
      <c r="D409" s="14" t="str">
        <f>'[1]Small WwTW'!D409</f>
        <v>LONGDON WORKS (STW)</v>
      </c>
      <c r="E409" s="14">
        <f>'[1]Small WwTW'!E409</f>
        <v>52.024054</v>
      </c>
      <c r="F409" s="14">
        <f>'[1]Small WwTW'!F409</f>
        <v>-2.2358359999999999</v>
      </c>
      <c r="H409" s="14" t="str">
        <f>'[1]Small WwTW'!H409</f>
        <v>&lt;70</v>
      </c>
      <c r="I409" s="14" t="str">
        <f>'[1]Small WwTW'!I409</f>
        <v>SB</v>
      </c>
    </row>
    <row r="410" spans="4:9" x14ac:dyDescent="0.2">
      <c r="D410" s="14" t="str">
        <f>'[1]Small WwTW'!D410</f>
        <v>LONGNEY (STW)</v>
      </c>
      <c r="E410" s="14">
        <f>'[1]Small WwTW'!E410</f>
        <v>51.806283000000001</v>
      </c>
      <c r="F410" s="14">
        <f>'[1]Small WwTW'!F410</f>
        <v>-2.343648</v>
      </c>
      <c r="H410" s="14" t="str">
        <f>'[1]Small WwTW'!H410</f>
        <v>&lt;70</v>
      </c>
      <c r="I410" s="14" t="str">
        <f>'[1]Small WwTW'!I410</f>
        <v>SB</v>
      </c>
    </row>
    <row r="411" spans="4:9" x14ac:dyDescent="0.2">
      <c r="D411" s="14" t="str">
        <f>'[1]Small WwTW'!D411</f>
        <v>LONGNOR SOUTH (STW)</v>
      </c>
      <c r="E411" s="14">
        <f>'[1]Small WwTW'!E411</f>
        <v>53.180675999999998</v>
      </c>
      <c r="F411" s="14">
        <f>'[1]Small WwTW'!F411</f>
        <v>-1.8652420000000001</v>
      </c>
      <c r="H411" s="14" t="str">
        <f>'[1]Small WwTW'!H411</f>
        <v>&lt;70</v>
      </c>
      <c r="I411" s="14" t="str">
        <f>'[1]Small WwTW'!I411</f>
        <v>SB</v>
      </c>
    </row>
    <row r="412" spans="4:9" x14ac:dyDescent="0.2">
      <c r="D412" s="14" t="str">
        <f>'[1]Small WwTW'!D412</f>
        <v>LONGNOR-VINEYARD COTTAGES (STW)</v>
      </c>
      <c r="E412" s="14">
        <f>'[1]Small WwTW'!E412</f>
        <v>52.599871999999998</v>
      </c>
      <c r="F412" s="14">
        <f>'[1]Small WwTW'!F412</f>
        <v>-2.7573889999999999</v>
      </c>
      <c r="H412" s="14" t="str">
        <f>'[1]Small WwTW'!H412</f>
        <v>&lt;70</v>
      </c>
      <c r="I412" s="14" t="str">
        <f>'[1]Small WwTW'!I412</f>
        <v>SB</v>
      </c>
    </row>
    <row r="413" spans="4:9" x14ac:dyDescent="0.2">
      <c r="D413" s="14" t="str">
        <f>'[1]Small WwTW'!D413</f>
        <v>LONGVILLE IN THE DALE (STW)</v>
      </c>
      <c r="E413" s="14">
        <f>'[1]Small WwTW'!E413</f>
        <v>52.536341999999998</v>
      </c>
      <c r="F413" s="14">
        <f>'[1]Small WwTW'!F413</f>
        <v>-2.6987009999999998</v>
      </c>
      <c r="H413" s="14" t="str">
        <f>'[1]Small WwTW'!H413</f>
        <v>&lt;70</v>
      </c>
      <c r="I413" s="14" t="str">
        <f>'[1]Small WwTW'!I413</f>
        <v>SB</v>
      </c>
    </row>
    <row r="414" spans="4:9" x14ac:dyDescent="0.2">
      <c r="D414" s="14" t="str">
        <f>'[1]Small WwTW'!D414</f>
        <v>LOPPINGTON (STW)</v>
      </c>
      <c r="E414" s="14">
        <f>'[1]Small WwTW'!E414</f>
        <v>52.858626999999998</v>
      </c>
      <c r="F414" s="14">
        <f>'[1]Small WwTW'!F414</f>
        <v>-2.7811970000000001</v>
      </c>
      <c r="H414" s="14" t="str">
        <f>'[1]Small WwTW'!H414</f>
        <v>&lt;70</v>
      </c>
      <c r="I414" s="14" t="str">
        <f>'[1]Small WwTW'!I414</f>
        <v>SB</v>
      </c>
    </row>
    <row r="415" spans="4:9" x14ac:dyDescent="0.2">
      <c r="D415" s="14" t="str">
        <f>'[1]Small WwTW'!D415</f>
        <v>LOUND (STW)</v>
      </c>
      <c r="E415" s="14">
        <f>'[1]Small WwTW'!E415</f>
        <v>53.372625999999997</v>
      </c>
      <c r="F415" s="14">
        <f>'[1]Small WwTW'!F415</f>
        <v>-0.95837099999999997</v>
      </c>
      <c r="H415" s="14" t="str">
        <f>'[1]Small WwTW'!H415</f>
        <v>&lt;70</v>
      </c>
      <c r="I415" s="14" t="str">
        <f>'[1]Small WwTW'!I415</f>
        <v>SB</v>
      </c>
    </row>
    <row r="416" spans="4:9" x14ac:dyDescent="0.2">
      <c r="D416" s="14" t="str">
        <f>'[1]Small WwTW'!D416</f>
        <v>LOW MARNHAM (STW)</v>
      </c>
      <c r="E416" s="14">
        <f>'[1]Small WwTW'!E416</f>
        <v>53.217500999999999</v>
      </c>
      <c r="F416" s="14">
        <f>'[1]Small WwTW'!F416</f>
        <v>-0.79530900000000004</v>
      </c>
      <c r="H416" s="14" t="str">
        <f>'[1]Small WwTW'!H416</f>
        <v>&lt;70</v>
      </c>
      <c r="I416" s="14" t="str">
        <f>'[1]Small WwTW'!I416</f>
        <v>P</v>
      </c>
    </row>
    <row r="417" spans="4:9" x14ac:dyDescent="0.2">
      <c r="D417" s="14" t="str">
        <f>'[1]Small WwTW'!D417</f>
        <v>LOW SANTON (STW)</v>
      </c>
      <c r="E417" s="14">
        <f>'[1]Small WwTW'!E417</f>
        <v>53.594634999999997</v>
      </c>
      <c r="F417" s="14">
        <f>'[1]Small WwTW'!F417</f>
        <v>-0.60388299999999995</v>
      </c>
      <c r="H417" s="14" t="str">
        <f>'[1]Small WwTW'!H417</f>
        <v>&lt;70</v>
      </c>
      <c r="I417" s="14" t="str">
        <f>'[1]Small WwTW'!I417</f>
        <v>SB</v>
      </c>
    </row>
    <row r="418" spans="4:9" x14ac:dyDescent="0.2">
      <c r="D418" s="14" t="str">
        <f>'[1]Small WwTW'!D418</f>
        <v>LOWER COMMON - STAPLETON (STW)</v>
      </c>
      <c r="E418" s="14">
        <f>'[1]Small WwTW'!E418</f>
        <v>52.641803000000003</v>
      </c>
      <c r="F418" s="14">
        <f>'[1]Small WwTW'!F418</f>
        <v>-2.8068749999999998</v>
      </c>
      <c r="H418" s="14" t="str">
        <f>'[1]Small WwTW'!H418</f>
        <v>&lt;70</v>
      </c>
      <c r="I418" s="14" t="str">
        <f>'[1]Small WwTW'!I418</f>
        <v>SB</v>
      </c>
    </row>
    <row r="419" spans="4:9" x14ac:dyDescent="0.2">
      <c r="D419" s="14" t="str">
        <f>'[1]Small WwTW'!D419</f>
        <v>LOWER MOOR (STW)</v>
      </c>
      <c r="E419" s="14">
        <f>'[1]Small WwTW'!E419</f>
        <v>52.120198000000002</v>
      </c>
      <c r="F419" s="14">
        <f>'[1]Small WwTW'!F419</f>
        <v>-2.0363280000000001</v>
      </c>
      <c r="H419" s="14" t="str">
        <f>'[1]Small WwTW'!H419</f>
        <v>&lt;70</v>
      </c>
      <c r="I419" s="14" t="str">
        <f>'[1]Small WwTW'!I419</f>
        <v>SB</v>
      </c>
    </row>
    <row r="420" spans="4:9" x14ac:dyDescent="0.2">
      <c r="D420" s="14" t="str">
        <f>'[1]Small WwTW'!D420</f>
        <v>LOWER PENN (STW)</v>
      </c>
      <c r="E420" s="14">
        <f>'[1]Small WwTW'!E420</f>
        <v>52.567967000000003</v>
      </c>
      <c r="F420" s="14">
        <f>'[1]Small WwTW'!F420</f>
        <v>-2.2006139999999998</v>
      </c>
      <c r="H420" s="14" t="str">
        <f>'[1]Small WwTW'!H420</f>
        <v>&lt;70</v>
      </c>
      <c r="I420" s="14" t="str">
        <f>'[1]Small WwTW'!I420</f>
        <v>SB</v>
      </c>
    </row>
    <row r="421" spans="4:9" x14ac:dyDescent="0.2">
      <c r="D421" s="14" t="str">
        <f>'[1]Small WwTW'!D421</f>
        <v>LOWER SAPEY (STW)</v>
      </c>
      <c r="E421" s="14">
        <f>'[1]Small WwTW'!E421</f>
        <v>52.247140999999999</v>
      </c>
      <c r="F421" s="14">
        <f>'[1]Small WwTW'!F421</f>
        <v>-2.473068</v>
      </c>
      <c r="H421" s="14" t="str">
        <f>'[1]Small WwTW'!H421</f>
        <v>&lt;70</v>
      </c>
      <c r="I421" s="14" t="str">
        <f>'[1]Small WwTW'!I421</f>
        <v>SB</v>
      </c>
    </row>
    <row r="422" spans="4:9" x14ac:dyDescent="0.2">
      <c r="D422" s="14" t="str">
        <f>'[1]Small WwTW'!D422</f>
        <v>LOWER SHUCKBURGH (STW)</v>
      </c>
      <c r="E422" s="14">
        <f>'[1]Small WwTW'!E422</f>
        <v>52.261175000000001</v>
      </c>
      <c r="F422" s="14">
        <f>'[1]Small WwTW'!F422</f>
        <v>-1.2822739999999999</v>
      </c>
      <c r="H422" s="14" t="str">
        <f>'[1]Small WwTW'!H422</f>
        <v>&lt;70</v>
      </c>
      <c r="I422" s="14" t="str">
        <f>'[1]Small WwTW'!I422</f>
        <v>P</v>
      </c>
    </row>
    <row r="423" spans="4:9" x14ac:dyDescent="0.2">
      <c r="D423" s="14" t="str">
        <f>'[1]Small WwTW'!D423</f>
        <v>LOWER STRENSHAM (STW)</v>
      </c>
      <c r="E423" s="14">
        <f>'[1]Small WwTW'!E423</f>
        <v>52.068219999999997</v>
      </c>
      <c r="F423" s="14">
        <f>'[1]Small WwTW'!F423</f>
        <v>-2.14059</v>
      </c>
      <c r="H423" s="14" t="str">
        <f>'[1]Small WwTW'!H423</f>
        <v>&lt;70</v>
      </c>
      <c r="I423" s="14" t="str">
        <f>'[1]Small WwTW'!I423</f>
        <v>SB</v>
      </c>
    </row>
    <row r="424" spans="4:9" x14ac:dyDescent="0.2">
      <c r="D424" s="14" t="str">
        <f>'[1]Small WwTW'!D424</f>
        <v>LOWESBY (STW)</v>
      </c>
      <c r="E424" s="14">
        <f>'[1]Small WwTW'!E424</f>
        <v>52.662284999999997</v>
      </c>
      <c r="F424" s="14">
        <f>'[1]Small WwTW'!F424</f>
        <v>-0.93984999999999996</v>
      </c>
      <c r="H424" s="14" t="str">
        <f>'[1]Small WwTW'!H424</f>
        <v>&lt;70</v>
      </c>
      <c r="I424" s="14" t="str">
        <f>'[1]Small WwTW'!I424</f>
        <v>P</v>
      </c>
    </row>
    <row r="425" spans="4:9" x14ac:dyDescent="0.2">
      <c r="D425" s="14" t="str">
        <f>'[1]Small WwTW'!D425</f>
        <v>LOXLEY GREEN-LOXLEY LANE (STW)</v>
      </c>
      <c r="E425" s="14">
        <f>'[1]Small WwTW'!E425</f>
        <v>52.662284999999997</v>
      </c>
      <c r="F425" s="14">
        <f>'[1]Small WwTW'!F425</f>
        <v>-0.93984999999999996</v>
      </c>
      <c r="H425" s="14" t="str">
        <f>'[1]Small WwTW'!H425</f>
        <v>&lt;70</v>
      </c>
      <c r="I425" s="14" t="str">
        <f>'[1]Small WwTW'!I425</f>
        <v>SB</v>
      </c>
    </row>
    <row r="426" spans="4:9" x14ac:dyDescent="0.2">
      <c r="D426" s="14" t="str">
        <f>'[1]Small WwTW'!D426</f>
        <v>LUDDINGTON (STW)</v>
      </c>
      <c r="E426" s="14">
        <f>'[1]Small WwTW'!E426</f>
        <v>53.640926</v>
      </c>
      <c r="F426" s="14">
        <f>'[1]Small WwTW'!F426</f>
        <v>-0.72487999999999997</v>
      </c>
      <c r="H426" s="14" t="str">
        <f>'[1]Small WwTW'!H426</f>
        <v>&lt;70</v>
      </c>
      <c r="I426" s="14" t="str">
        <f>'[1]Small WwTW'!I426</f>
        <v>CSAS</v>
      </c>
    </row>
    <row r="427" spans="4:9" x14ac:dyDescent="0.2">
      <c r="D427" s="14" t="str">
        <f>'[1]Small WwTW'!D427</f>
        <v>LULSLEY GRESWOLD (STW)</v>
      </c>
      <c r="E427" s="14">
        <f>'[1]Small WwTW'!E427</f>
        <v>52.189931000000001</v>
      </c>
      <c r="F427" s="14">
        <f>'[1]Small WwTW'!F427</f>
        <v>-2.383232</v>
      </c>
      <c r="H427" s="14" t="str">
        <f>'[1]Small WwTW'!H427</f>
        <v>&lt;70</v>
      </c>
      <c r="I427" s="14" t="str">
        <f>'[1]Small WwTW'!I427</f>
        <v>P</v>
      </c>
    </row>
    <row r="428" spans="4:9" x14ac:dyDescent="0.2">
      <c r="D428" s="14" t="str">
        <f>'[1]Small WwTW'!D428</f>
        <v>LUSLEY RBC - COUNCIL HOUSES (STW)</v>
      </c>
      <c r="E428" s="14">
        <f>'[1]Small WwTW'!E428</f>
        <v>52.186334000000002</v>
      </c>
      <c r="F428" s="14">
        <f>'[1]Small WwTW'!F428</f>
        <v>-2.3832589999999998</v>
      </c>
      <c r="H428" s="14" t="str">
        <f>'[1]Small WwTW'!H428</f>
        <v>&lt;70</v>
      </c>
      <c r="I428" s="14" t="str">
        <f>'[1]Small WwTW'!I428</f>
        <v>SB</v>
      </c>
    </row>
    <row r="429" spans="4:9" x14ac:dyDescent="0.2">
      <c r="D429" s="14" t="str">
        <f>'[1]Small WwTW'!D429</f>
        <v>LYDBURY NORTH (STW)</v>
      </c>
      <c r="E429" s="14">
        <f>'[1]Small WwTW'!E429</f>
        <v>52.462679999999999</v>
      </c>
      <c r="F429" s="14">
        <f>'[1]Small WwTW'!F429</f>
        <v>-2.9566750000000002</v>
      </c>
      <c r="H429" s="14" t="str">
        <f>'[1]Small WwTW'!H429</f>
        <v>&lt;70</v>
      </c>
      <c r="I429" s="14" t="str">
        <f>'[1]Small WwTW'!I429</f>
        <v>SB Cphos</v>
      </c>
    </row>
    <row r="430" spans="4:9" x14ac:dyDescent="0.2">
      <c r="D430" s="14" t="str">
        <f>'[1]Small WwTW'!D430</f>
        <v>LYDNEY-THE BARRACKS (STW)</v>
      </c>
      <c r="E430" s="14">
        <f>'[1]Small WwTW'!E430</f>
        <v>51.780262999999998</v>
      </c>
      <c r="F430" s="14">
        <f>'[1]Small WwTW'!F430</f>
        <v>-2.5333920000000001</v>
      </c>
      <c r="H430" s="14" t="str">
        <f>'[1]Small WwTW'!H430</f>
        <v>&lt;70</v>
      </c>
      <c r="I430" s="14" t="str">
        <f>'[1]Small WwTW'!I430</f>
        <v>SB</v>
      </c>
    </row>
    <row r="431" spans="4:9" x14ac:dyDescent="0.2">
      <c r="D431" s="14" t="str">
        <f>'[1]Small WwTW'!D431</f>
        <v>LYNEAL (STW)</v>
      </c>
      <c r="E431" s="14">
        <f>'[1]Small WwTW'!E431</f>
        <v>52.893365000000003</v>
      </c>
      <c r="F431" s="14">
        <f>'[1]Small WwTW'!F431</f>
        <v>-2.8278910000000002</v>
      </c>
      <c r="H431" s="14" t="str">
        <f>'[1]Small WwTW'!H431</f>
        <v>&lt;70</v>
      </c>
      <c r="I431" s="14" t="str">
        <f>'[1]Small WwTW'!I431</f>
        <v>SB</v>
      </c>
    </row>
    <row r="432" spans="4:9" x14ac:dyDescent="0.2">
      <c r="D432" s="14" t="str">
        <f>'[1]Small WwTW'!D432</f>
        <v>LYSWAYS LANE (STW)</v>
      </c>
      <c r="E432" s="14">
        <f>'[1]Small WwTW'!E432</f>
        <v>52.719085</v>
      </c>
      <c r="F432" s="14">
        <f>'[1]Small WwTW'!F432</f>
        <v>-1.863767</v>
      </c>
      <c r="H432" s="14" t="str">
        <f>'[1]Small WwTW'!H432</f>
        <v>&lt;70</v>
      </c>
      <c r="I432" s="14" t="str">
        <f>'[1]Small WwTW'!I432</f>
        <v>SB</v>
      </c>
    </row>
    <row r="433" spans="4:9" x14ac:dyDescent="0.2">
      <c r="D433" s="14" t="str">
        <f>'[1]Small WwTW'!D433</f>
        <v>MADRESFIELD COURT (STW)</v>
      </c>
      <c r="E433" s="14">
        <f>'[1]Small WwTW'!E433</f>
        <v>52.129080999999999</v>
      </c>
      <c r="F433" s="14">
        <f>'[1]Small WwTW'!F433</f>
        <v>-2.2789779999999999</v>
      </c>
      <c r="H433" s="14" t="str">
        <f>'[1]Small WwTW'!H433</f>
        <v>&lt;70</v>
      </c>
      <c r="I433" s="14" t="str">
        <f>'[1]Small WwTW'!I433</f>
        <v>P</v>
      </c>
    </row>
    <row r="434" spans="4:9" x14ac:dyDescent="0.2">
      <c r="D434" s="14" t="str">
        <f>'[1]Small WwTW'!D434</f>
        <v>MADRESFIELD NORTH END (STW)</v>
      </c>
      <c r="E434" s="14">
        <f>'[1]Small WwTW'!E434</f>
        <v>52.122748999999999</v>
      </c>
      <c r="F434" s="14">
        <f>'[1]Small WwTW'!F434</f>
        <v>-2.2979579999999999</v>
      </c>
      <c r="H434" s="14" t="str">
        <f>'[1]Small WwTW'!H434</f>
        <v>&lt;70</v>
      </c>
      <c r="I434" s="14" t="str">
        <f>'[1]Small WwTW'!I434</f>
        <v>SB</v>
      </c>
    </row>
    <row r="435" spans="4:9" x14ac:dyDescent="0.2">
      <c r="D435" s="14" t="str">
        <f>'[1]Small WwTW'!D435</f>
        <v>MADRESFIELD RECTORY LANE (STW)</v>
      </c>
      <c r="E435" s="14">
        <f>'[1]Small WwTW'!E435</f>
        <v>51.920475000000003</v>
      </c>
      <c r="F435" s="14">
        <f>'[1]Small WwTW'!F435</f>
        <v>-2.289317</v>
      </c>
      <c r="H435" s="14" t="str">
        <f>'[1]Small WwTW'!H435</f>
        <v>&lt;70</v>
      </c>
      <c r="I435" s="14" t="str">
        <f>'[1]Small WwTW'!I435</f>
        <v>SB</v>
      </c>
    </row>
    <row r="436" spans="4:9" x14ac:dyDescent="0.2">
      <c r="D436" s="14" t="str">
        <f>'[1]Small WwTW'!D436</f>
        <v>MADRESFIELD WATERLOO CLOS (STW)</v>
      </c>
      <c r="E436" s="14">
        <f>'[1]Small WwTW'!E436</f>
        <v>52.131103000000003</v>
      </c>
      <c r="F436" s="14">
        <f>'[1]Small WwTW'!F436</f>
        <v>-2.2907380000000002</v>
      </c>
      <c r="H436" s="14" t="str">
        <f>'[1]Small WwTW'!H436</f>
        <v>&lt;70</v>
      </c>
      <c r="I436" s="14" t="str">
        <f>'[1]Small WwTW'!I436</f>
        <v>SB</v>
      </c>
    </row>
    <row r="437" spans="4:9" x14ac:dyDescent="0.2">
      <c r="D437" s="14" t="str">
        <f>'[1]Small WwTW'!D437</f>
        <v>MAMBLE NORTH (STW)</v>
      </c>
      <c r="E437" s="14">
        <f>'[1]Small WwTW'!E437</f>
        <v>52.340719</v>
      </c>
      <c r="F437" s="14">
        <f>'[1]Small WwTW'!F437</f>
        <v>-2.4535140000000002</v>
      </c>
      <c r="H437" s="14" t="str">
        <f>'[1]Small WwTW'!H437</f>
        <v>&lt;70</v>
      </c>
      <c r="I437" s="14" t="str">
        <f>'[1]Small WwTW'!I437</f>
        <v>SB</v>
      </c>
    </row>
    <row r="438" spans="4:9" x14ac:dyDescent="0.2">
      <c r="D438" s="14" t="str">
        <f>'[1]Small WwTW'!D438</f>
        <v>MARCHAMLEY - EASTLANDS (STW)</v>
      </c>
      <c r="E438" s="14">
        <f>'[1]Small WwTW'!E438</f>
        <v>52.863284</v>
      </c>
      <c r="F438" s="14">
        <f>'[1]Small WwTW'!F438</f>
        <v>-2.5985710000000002</v>
      </c>
      <c r="H438" s="14" t="str">
        <f>'[1]Small WwTW'!H438</f>
        <v>&lt;70</v>
      </c>
      <c r="I438" s="14" t="str">
        <f>'[1]Small WwTW'!I438</f>
        <v>SB</v>
      </c>
    </row>
    <row r="439" spans="4:9" x14ac:dyDescent="0.2">
      <c r="D439" s="14" t="str">
        <f>'[1]Small WwTW'!D439</f>
        <v>MARKET OVERTON (STW)</v>
      </c>
      <c r="E439" s="14">
        <f>'[1]Small WwTW'!E439</f>
        <v>52.732582999999998</v>
      </c>
      <c r="F439" s="14">
        <f>'[1]Small WwTW'!F439</f>
        <v>-0.68785600000000002</v>
      </c>
      <c r="H439" s="14" t="str">
        <f>'[1]Small WwTW'!H439</f>
        <v>&lt;70</v>
      </c>
      <c r="I439" s="14" t="str">
        <f>'[1]Small WwTW'!I439</f>
        <v>SB</v>
      </c>
    </row>
    <row r="440" spans="4:9" x14ac:dyDescent="0.2">
      <c r="D440" s="14" t="str">
        <f>'[1]Small WwTW'!D440</f>
        <v>MARKHAM CLINTON (STW)</v>
      </c>
      <c r="E440" s="14">
        <f>'[1]Small WwTW'!E440</f>
        <v>53.246600999999998</v>
      </c>
      <c r="F440" s="14">
        <f>'[1]Small WwTW'!F440</f>
        <v>-0.93895200000000001</v>
      </c>
      <c r="H440" s="14" t="str">
        <f>'[1]Small WwTW'!H440</f>
        <v>&lt;70</v>
      </c>
      <c r="I440" s="14" t="str">
        <f>'[1]Small WwTW'!I440</f>
        <v>SB</v>
      </c>
    </row>
    <row r="441" spans="4:9" x14ac:dyDescent="0.2">
      <c r="D441" s="14" t="str">
        <f>'[1]Small WwTW'!D441</f>
        <v>MARSTON MONTGOMERY (STW)</v>
      </c>
      <c r="E441" s="14">
        <f>'[1]Small WwTW'!E441</f>
        <v>52.940145000000001</v>
      </c>
      <c r="F441" s="14">
        <f>'[1]Small WwTW'!F441</f>
        <v>-1.806538</v>
      </c>
      <c r="H441" s="14" t="str">
        <f>'[1]Small WwTW'!H441</f>
        <v>&lt;70</v>
      </c>
      <c r="I441" s="14" t="str">
        <f>'[1]Small WwTW'!I441</f>
        <v>SB</v>
      </c>
    </row>
    <row r="442" spans="4:9" x14ac:dyDescent="0.2">
      <c r="D442" s="14" t="str">
        <f>'[1]Small WwTW'!D442</f>
        <v>MARTLEY-DUCTONS COPP (STW)</v>
      </c>
      <c r="E442" s="14">
        <f>'[1]Small WwTW'!E442</f>
        <v>52.234451</v>
      </c>
      <c r="F442" s="14">
        <f>'[1]Small WwTW'!F442</f>
        <v>-2.3533300000000001</v>
      </c>
      <c r="H442" s="14" t="str">
        <f>'[1]Small WwTW'!H442</f>
        <v>&lt;70</v>
      </c>
      <c r="I442" s="14" t="str">
        <f>'[1]Small WwTW'!I442</f>
        <v>CSAS</v>
      </c>
    </row>
    <row r="443" spans="4:9" x14ac:dyDescent="0.2">
      <c r="D443" s="14" t="str">
        <f>'[1]Small WwTW'!D443</f>
        <v>MARTLEY-PRICKLEY LANE (STW)</v>
      </c>
      <c r="E443" s="14">
        <f>'[1]Small WwTW'!E443</f>
        <v>52.234323000000003</v>
      </c>
      <c r="F443" s="14">
        <f>'[1]Small WwTW'!F443</f>
        <v>-2.360036</v>
      </c>
      <c r="H443" s="14" t="str">
        <f>'[1]Small WwTW'!H443</f>
        <v>&lt;70</v>
      </c>
      <c r="I443" s="14" t="str">
        <f>'[1]Small WwTW'!I443</f>
        <v>SB</v>
      </c>
    </row>
    <row r="444" spans="4:9" x14ac:dyDescent="0.2">
      <c r="D444" s="14" t="str">
        <f>'[1]Small WwTW'!D444</f>
        <v>MARTON (STW)</v>
      </c>
      <c r="E444" s="14">
        <f>'[1]Small WwTW'!E444</f>
        <v>53.323065</v>
      </c>
      <c r="F444" s="14">
        <f>'[1]Small WwTW'!F444</f>
        <v>-0.73787499999999995</v>
      </c>
      <c r="H444" s="14" t="str">
        <f>'[1]Small WwTW'!H444</f>
        <v>&lt;70</v>
      </c>
      <c r="I444" s="14" t="str">
        <f>'[1]Small WwTW'!I444</f>
        <v>SB</v>
      </c>
    </row>
    <row r="445" spans="4:9" x14ac:dyDescent="0.2">
      <c r="D445" s="14" t="str">
        <f>'[1]Small WwTW'!D445</f>
        <v>MATHON (STW)</v>
      </c>
      <c r="E445" s="14">
        <f>'[1]Small WwTW'!E445</f>
        <v>52.109903000000003</v>
      </c>
      <c r="F445" s="14">
        <f>'[1]Small WwTW'!F445</f>
        <v>-2.3869410000000002</v>
      </c>
      <c r="H445" s="14" t="str">
        <f>'[1]Small WwTW'!H445</f>
        <v>&lt;70</v>
      </c>
      <c r="I445" s="14" t="str">
        <f>'[1]Small WwTW'!I445</f>
        <v>SB</v>
      </c>
    </row>
    <row r="446" spans="4:9" x14ac:dyDescent="0.2">
      <c r="D446" s="14" t="str">
        <f>'[1]Small WwTW'!D446</f>
        <v>MAXSTOKE (STW)</v>
      </c>
      <c r="E446" s="14">
        <f>'[1]Small WwTW'!E446</f>
        <v>52.489435999999998</v>
      </c>
      <c r="F446" s="14">
        <f>'[1]Small WwTW'!F446</f>
        <v>-1.659772</v>
      </c>
      <c r="H446" s="14" t="str">
        <f>'[1]Small WwTW'!H446</f>
        <v>&lt;70</v>
      </c>
      <c r="I446" s="14" t="str">
        <f>'[1]Small WwTW'!I446</f>
        <v>SB</v>
      </c>
    </row>
    <row r="447" spans="4:9" x14ac:dyDescent="0.2">
      <c r="D447" s="14" t="str">
        <f>'[1]Small WwTW'!D447</f>
        <v>MAYFIELD (STW)</v>
      </c>
      <c r="E447" s="14">
        <f>'[1]Small WwTW'!E447</f>
        <v>52.997624000000002</v>
      </c>
      <c r="F447" s="14">
        <f>'[1]Small WwTW'!F447</f>
        <v>-1.777968</v>
      </c>
      <c r="H447" s="14" t="str">
        <f>'[1]Small WwTW'!H447</f>
        <v>&lt;70</v>
      </c>
      <c r="I447" s="14" t="str">
        <f>'[1]Small WwTW'!I447</f>
        <v>SB</v>
      </c>
    </row>
    <row r="448" spans="4:9" x14ac:dyDescent="0.2">
      <c r="D448" s="14" t="str">
        <f>'[1]Small WwTW'!D448</f>
        <v>MIDDLETON (STW)</v>
      </c>
      <c r="E448" s="14">
        <f>'[1]Small WwTW'!E448</f>
        <v>52.389989999999997</v>
      </c>
      <c r="F448" s="14">
        <f>'[1]Small WwTW'!F448</f>
        <v>-2.6773709999999999</v>
      </c>
      <c r="H448" s="14" t="str">
        <f>'[1]Small WwTW'!H448</f>
        <v>&lt;70</v>
      </c>
      <c r="I448" s="14" t="str">
        <f>'[1]Small WwTW'!I448</f>
        <v>SB</v>
      </c>
    </row>
    <row r="449" spans="4:9" x14ac:dyDescent="0.2">
      <c r="D449" s="14" t="str">
        <f>'[1]Small WwTW'!D449</f>
        <v>MIDDLETON VILLAGE (STW)</v>
      </c>
      <c r="E449" s="14">
        <f>'[1]Small WwTW'!E449</f>
        <v>52.581314999999996</v>
      </c>
      <c r="F449" s="14">
        <f>'[1]Small WwTW'!F449</f>
        <v>-1.729894</v>
      </c>
      <c r="H449" s="14" t="str">
        <f>'[1]Small WwTW'!H449</f>
        <v>&lt;70</v>
      </c>
      <c r="I449" s="14" t="str">
        <f>'[1]Small WwTW'!I449</f>
        <v>SB</v>
      </c>
    </row>
    <row r="450" spans="4:9" x14ac:dyDescent="0.2">
      <c r="D450" s="14" t="str">
        <f>'[1]Small WwTW'!D450</f>
        <v>MILLDALE (STW)</v>
      </c>
      <c r="E450" s="14">
        <f>'[1]Small WwTW'!E450</f>
        <v>53.090240000000001</v>
      </c>
      <c r="F450" s="14">
        <f>'[1]Small WwTW'!F450</f>
        <v>-1.7924249999999999</v>
      </c>
      <c r="H450" s="14" t="str">
        <f>'[1]Small WwTW'!H450</f>
        <v>&lt;70</v>
      </c>
      <c r="I450" s="14" t="str">
        <f>'[1]Small WwTW'!I450</f>
        <v>SB</v>
      </c>
    </row>
    <row r="451" spans="4:9" x14ac:dyDescent="0.2">
      <c r="D451" s="14" t="str">
        <f>'[1]Small WwTW'!D451</f>
        <v>MILWICH (STW)</v>
      </c>
      <c r="E451" s="14">
        <f>'[1]Small WwTW'!E451</f>
        <v>52.880071000000001</v>
      </c>
      <c r="F451" s="14">
        <f>'[1]Small WwTW'!F451</f>
        <v>-2.034151</v>
      </c>
      <c r="H451" s="14" t="str">
        <f>'[1]Small WwTW'!H451</f>
        <v>&lt;70</v>
      </c>
      <c r="I451" s="14" t="str">
        <f>'[1]Small WwTW'!I451</f>
        <v>CSAS</v>
      </c>
    </row>
    <row r="452" spans="4:9" x14ac:dyDescent="0.2">
      <c r="D452" s="14" t="str">
        <f>'[1]Small WwTW'!D452</f>
        <v>MISSON (STW)</v>
      </c>
      <c r="E452" s="14">
        <f>'[1]Small WwTW'!E452</f>
        <v>53.449455999999998</v>
      </c>
      <c r="F452" s="14">
        <f>'[1]Small WwTW'!F452</f>
        <v>-0.95643199999999995</v>
      </c>
      <c r="H452" s="14" t="str">
        <f>'[1]Small WwTW'!H452</f>
        <v>&lt;70</v>
      </c>
      <c r="I452" s="14" t="str">
        <f>'[1]Small WwTW'!I452</f>
        <v>CSAS</v>
      </c>
    </row>
    <row r="453" spans="4:9" x14ac:dyDescent="0.2">
      <c r="D453" s="14" t="str">
        <f>'[1]Small WwTW'!D453</f>
        <v>MODDERSHALL - HILL END (STW)</v>
      </c>
      <c r="E453" s="14">
        <f>'[1]Small WwTW'!E453</f>
        <v>52.923166999999999</v>
      </c>
      <c r="F453" s="14">
        <f>'[1]Small WwTW'!F453</f>
        <v>-2.1130119999999999</v>
      </c>
      <c r="H453" s="14" t="str">
        <f>'[1]Small WwTW'!H453</f>
        <v>&lt;70</v>
      </c>
      <c r="I453" s="14" t="str">
        <f>'[1]Small WwTW'!I453</f>
        <v>SB</v>
      </c>
    </row>
    <row r="454" spans="4:9" x14ac:dyDescent="0.2">
      <c r="D454" s="14" t="str">
        <f>'[1]Small WwTW'!D454</f>
        <v>MONKS KIRBY (STW)</v>
      </c>
      <c r="E454" s="14">
        <f>'[1]Small WwTW'!E454</f>
        <v>52.441175999999999</v>
      </c>
      <c r="F454" s="14">
        <f>'[1]Small WwTW'!F454</f>
        <v>-1.3114859999999999</v>
      </c>
      <c r="H454" s="14" t="str">
        <f>'[1]Small WwTW'!H454</f>
        <v>&lt;70</v>
      </c>
      <c r="I454" s="14" t="str">
        <f>'[1]Small WwTW'!I454</f>
        <v>SB Cphos</v>
      </c>
    </row>
    <row r="455" spans="4:9" x14ac:dyDescent="0.2">
      <c r="D455" s="14" t="str">
        <f>'[1]Small WwTW'!D455</f>
        <v>MONKWOOD GREEN (STW)</v>
      </c>
      <c r="E455" s="14">
        <f>'[1]Small WwTW'!E455</f>
        <v>52.237828</v>
      </c>
      <c r="F455" s="14">
        <f>'[1]Small WwTW'!F455</f>
        <v>-2.2957700000000001</v>
      </c>
      <c r="H455" s="14" t="str">
        <f>'[1]Small WwTW'!H455</f>
        <v>&lt;70</v>
      </c>
      <c r="I455" s="14" t="str">
        <f>'[1]Small WwTW'!I455</f>
        <v>P</v>
      </c>
    </row>
    <row r="456" spans="4:9" x14ac:dyDescent="0.2">
      <c r="D456" s="14" t="str">
        <f>'[1]Small WwTW'!D456</f>
        <v>MONTFORD BRIDGE (STW)</v>
      </c>
      <c r="E456" s="14">
        <f>'[1]Small WwTW'!E456</f>
        <v>52.732385999999998</v>
      </c>
      <c r="F456" s="14">
        <f>'[1]Small WwTW'!F456</f>
        <v>-2.836687</v>
      </c>
      <c r="H456" s="14" t="str">
        <f>'[1]Small WwTW'!H456</f>
        <v>&lt;70</v>
      </c>
      <c r="I456" s="14" t="str">
        <f>'[1]Small WwTW'!I456</f>
        <v>SB</v>
      </c>
    </row>
    <row r="457" spans="4:9" x14ac:dyDescent="0.2">
      <c r="D457" s="14" t="str">
        <f>'[1]Small WwTW'!D457</f>
        <v>MORETON MORRELL (STW)</v>
      </c>
      <c r="E457" s="14">
        <f>'[1]Small WwTW'!E457</f>
        <v>52.205387999999999</v>
      </c>
      <c r="F457" s="14">
        <f>'[1]Small WwTW'!F457</f>
        <v>-1.557788</v>
      </c>
      <c r="H457" s="14" t="str">
        <f>'[1]Small WwTW'!H457</f>
        <v>&lt;70</v>
      </c>
      <c r="I457" s="14" t="str">
        <f>'[1]Small WwTW'!I457</f>
        <v>SB</v>
      </c>
    </row>
    <row r="458" spans="4:9" x14ac:dyDescent="0.2">
      <c r="D458" s="14" t="str">
        <f>'[1]Small WwTW'!D458</f>
        <v>MORETON PADDOX (STW)</v>
      </c>
      <c r="E458" s="14">
        <f>'[1]Small WwTW'!E458</f>
        <v>52.187916999999999</v>
      </c>
      <c r="F458" s="14">
        <f>'[1]Small WwTW'!F458</f>
        <v>-1.555299</v>
      </c>
      <c r="H458" s="14" t="str">
        <f>'[1]Small WwTW'!H458</f>
        <v>&lt;70</v>
      </c>
      <c r="I458" s="14" t="str">
        <f>'[1]Small WwTW'!I458</f>
        <v>CSAS</v>
      </c>
    </row>
    <row r="459" spans="4:9" x14ac:dyDescent="0.2">
      <c r="D459" s="14" t="str">
        <f>'[1]Small WwTW'!D459</f>
        <v>MORETON SAYE-THE DRUMBLES (STW)</v>
      </c>
      <c r="E459" s="14">
        <f>'[1]Small WwTW'!E459</f>
        <v>52.903039999999997</v>
      </c>
      <c r="F459" s="14">
        <f>'[1]Small WwTW'!F459</f>
        <v>-2.5559980000000002</v>
      </c>
      <c r="H459" s="14" t="str">
        <f>'[1]Small WwTW'!H459</f>
        <v>&lt;70</v>
      </c>
      <c r="I459" s="14" t="str">
        <f>'[1]Small WwTW'!I459</f>
        <v>SB</v>
      </c>
    </row>
    <row r="460" spans="4:9" x14ac:dyDescent="0.2">
      <c r="D460" s="14" t="str">
        <f>'[1]Small WwTW'!D460</f>
        <v>MORETONWOOD-BLETCHLEY RD (STW)</v>
      </c>
      <c r="E460" s="14">
        <f>'[1]Small WwTW'!E460</f>
        <v>52.908405999999999</v>
      </c>
      <c r="F460" s="14">
        <f>'[1]Small WwTW'!F460</f>
        <v>-2.5620150000000002</v>
      </c>
      <c r="H460" s="14" t="str">
        <f>'[1]Small WwTW'!H460</f>
        <v>&lt;70</v>
      </c>
      <c r="I460" s="14" t="str">
        <f>'[1]Small WwTW'!I460</f>
        <v>P</v>
      </c>
    </row>
    <row r="461" spans="4:9" x14ac:dyDescent="0.2">
      <c r="D461" s="14" t="str">
        <f>'[1]Small WwTW'!D461</f>
        <v>MORVILLE (STW)</v>
      </c>
      <c r="E461" s="14">
        <f>'[1]Small WwTW'!E461</f>
        <v>52.540170000000003</v>
      </c>
      <c r="F461" s="14">
        <f>'[1]Small WwTW'!F461</f>
        <v>-2.4850590000000001</v>
      </c>
      <c r="H461" s="14" t="str">
        <f>'[1]Small WwTW'!H461</f>
        <v>&lt;70</v>
      </c>
      <c r="I461" s="14" t="str">
        <f>'[1]Small WwTW'!I461</f>
        <v>SB</v>
      </c>
    </row>
    <row r="462" spans="4:9" x14ac:dyDescent="0.2">
      <c r="D462" s="14" t="str">
        <f>'[1]Small WwTW'!D462</f>
        <v>MUCH MARCLE (STW)</v>
      </c>
      <c r="E462" s="14">
        <f>'[1]Small WwTW'!E462</f>
        <v>51.997078999999999</v>
      </c>
      <c r="F462" s="14">
        <f>'[1]Small WwTW'!F462</f>
        <v>-2.5024600000000001</v>
      </c>
      <c r="H462" s="14" t="str">
        <f>'[1]Small WwTW'!H462</f>
        <v>&lt;70</v>
      </c>
      <c r="I462" s="14" t="str">
        <f>'[1]Small WwTW'!I462</f>
        <v>SB</v>
      </c>
    </row>
    <row r="463" spans="4:9" x14ac:dyDescent="0.2">
      <c r="D463" s="14" t="str">
        <f>'[1]Small WwTW'!D463</f>
        <v>MUCH MARCLE HAZERDINE (STW)</v>
      </c>
      <c r="E463" s="14">
        <f>'[1]Small WwTW'!E463</f>
        <v>51.994306000000002</v>
      </c>
      <c r="F463" s="14">
        <f>'[1]Small WwTW'!F463</f>
        <v>-2.5199090000000002</v>
      </c>
      <c r="H463" s="14" t="str">
        <f>'[1]Small WwTW'!H463</f>
        <v>&lt;70</v>
      </c>
      <c r="I463" s="14" t="str">
        <f>'[1]Small WwTW'!I463</f>
        <v>P</v>
      </c>
    </row>
    <row r="464" spans="4:9" x14ac:dyDescent="0.2">
      <c r="D464" s="14" t="str">
        <f>'[1]Small WwTW'!D464</f>
        <v>MUCH MARCLE KYNASTON (STW)</v>
      </c>
      <c r="E464" s="14">
        <f>'[1]Small WwTW'!E464</f>
        <v>52.020381</v>
      </c>
      <c r="F464" s="14">
        <f>'[1]Small WwTW'!F464</f>
        <v>-2.5202110000000002</v>
      </c>
      <c r="H464" s="14" t="str">
        <f>'[1]Small WwTW'!H464</f>
        <v>&lt;70</v>
      </c>
      <c r="I464" s="14" t="str">
        <f>'[1]Small WwTW'!I464</f>
        <v>P</v>
      </c>
    </row>
    <row r="465" spans="4:9" x14ac:dyDescent="0.2">
      <c r="D465" s="14" t="str">
        <f>'[1]Small WwTW'!D465</f>
        <v>MUCH MARCLE OLD PIKE (STW)</v>
      </c>
      <c r="E465" s="14">
        <f>'[1]Small WwTW'!E465</f>
        <v>51.990709000000003</v>
      </c>
      <c r="F465" s="14">
        <f>'[1]Small WwTW'!F465</f>
        <v>-2.5198670000000001</v>
      </c>
      <c r="H465" s="14" t="str">
        <f>'[1]Small WwTW'!H465</f>
        <v>&lt;70</v>
      </c>
      <c r="I465" s="14" t="str">
        <f>'[1]Small WwTW'!I465</f>
        <v>SB</v>
      </c>
    </row>
    <row r="466" spans="4:9" x14ac:dyDescent="0.2">
      <c r="D466" s="14" t="str">
        <f>'[1]Small WwTW'!D466</f>
        <v>MUCH MARCLE RUSHALL (STW)</v>
      </c>
      <c r="E466" s="14">
        <f>'[1]Small WwTW'!E466</f>
        <v>52.011369999999999</v>
      </c>
      <c r="F466" s="14">
        <f>'[1]Small WwTW'!F466</f>
        <v>-2.5244780000000002</v>
      </c>
      <c r="H466" s="14" t="str">
        <f>'[1]Small WwTW'!H466</f>
        <v>&lt;70</v>
      </c>
      <c r="I466" s="14" t="str">
        <f>'[1]Small WwTW'!I466</f>
        <v>SB</v>
      </c>
    </row>
    <row r="467" spans="4:9" x14ac:dyDescent="0.2">
      <c r="D467" s="14" t="str">
        <f>'[1]Small WwTW'!D467</f>
        <v>MUCH MARCLE WATERY LANE (STW)</v>
      </c>
      <c r="E467" s="14">
        <f>'[1]Small WwTW'!E467</f>
        <v>51.997042</v>
      </c>
      <c r="F467" s="14">
        <f>'[1]Small WwTW'!F467</f>
        <v>-2.5112000000000001</v>
      </c>
      <c r="H467" s="14" t="str">
        <f>'[1]Small WwTW'!H467</f>
        <v>&lt;70</v>
      </c>
      <c r="I467" s="14" t="str">
        <f>'[1]Small WwTW'!I467</f>
        <v>P</v>
      </c>
    </row>
    <row r="468" spans="4:9" x14ac:dyDescent="0.2">
      <c r="D468" s="14" t="str">
        <f>'[1]Small WwTW'!D468</f>
        <v>MUNSLOW (STW)</v>
      </c>
      <c r="E468" s="14">
        <f>'[1]Small WwTW'!E468</f>
        <v>52.484260999999996</v>
      </c>
      <c r="F468" s="14">
        <f>'[1]Small WwTW'!F468</f>
        <v>-2.6994370000000001</v>
      </c>
      <c r="H468" s="14" t="str">
        <f>'[1]Small WwTW'!H468</f>
        <v>&lt;70</v>
      </c>
      <c r="I468" s="14" t="str">
        <f>'[1]Small WwTW'!I468</f>
        <v>SB</v>
      </c>
    </row>
    <row r="469" spans="4:9" x14ac:dyDescent="0.2">
      <c r="D469" s="14" t="str">
        <f>'[1]Small WwTW'!D469</f>
        <v>NAPTON (STW)</v>
      </c>
      <c r="E469" s="14">
        <f>'[1]Small WwTW'!E469</f>
        <v>52.242279000000003</v>
      </c>
      <c r="F469" s="14">
        <f>'[1]Small WwTW'!F469</f>
        <v>-1.3256129999999999</v>
      </c>
      <c r="H469" s="14" t="str">
        <f>'[1]Small WwTW'!H469</f>
        <v>&lt;70</v>
      </c>
      <c r="I469" s="14" t="str">
        <f>'[1]Small WwTW'!I469</f>
        <v>SB Cphos</v>
      </c>
    </row>
    <row r="470" spans="4:9" x14ac:dyDescent="0.2">
      <c r="D470" s="14" t="str">
        <f>'[1]Small WwTW'!D470</f>
        <v>NASEBY WRW (STW)</v>
      </c>
      <c r="E470" s="14">
        <f>'[1]Small WwTW'!E470</f>
        <v>52.396101000000002</v>
      </c>
      <c r="F470" s="14">
        <f>'[1]Small WwTW'!F470</f>
        <v>-0.99914099999999995</v>
      </c>
      <c r="H470" s="14" t="str">
        <f>'[1]Small WwTW'!H470</f>
        <v>&lt;70</v>
      </c>
      <c r="I470" s="14" t="str">
        <f>'[1]Small WwTW'!I470</f>
        <v>SB</v>
      </c>
    </row>
    <row r="471" spans="4:9" x14ac:dyDescent="0.2">
      <c r="D471" s="14" t="str">
        <f>'[1]Small WwTW'!D471</f>
        <v>NAUNTON BEAUCHAMP (STW)</v>
      </c>
      <c r="E471" s="14">
        <f>'[1]Small WwTW'!E471</f>
        <v>52.168059999999997</v>
      </c>
      <c r="F471" s="14">
        <f>'[1]Small WwTW'!F471</f>
        <v>-2.0584470000000001</v>
      </c>
      <c r="H471" s="14" t="str">
        <f>'[1]Small WwTW'!H471</f>
        <v>&lt;70</v>
      </c>
      <c r="I471" s="14" t="str">
        <f>'[1]Small WwTW'!I471</f>
        <v>SB</v>
      </c>
    </row>
    <row r="472" spans="4:9" x14ac:dyDescent="0.2">
      <c r="D472" s="14" t="str">
        <f>'[1]Small WwTW'!D472</f>
        <v>NESSCLIFFE - WILCOT (STW)</v>
      </c>
      <c r="E472" s="14">
        <f>'[1]Small WwTW'!E472</f>
        <v>52.75685</v>
      </c>
      <c r="F472" s="14">
        <f>'[1]Small WwTW'!F472</f>
        <v>-2.9319869999999999</v>
      </c>
      <c r="H472" s="14" t="str">
        <f>'[1]Small WwTW'!H472</f>
        <v>&lt;70</v>
      </c>
      <c r="I472" s="14" t="str">
        <f>'[1]Small WwTW'!I472</f>
        <v>SB</v>
      </c>
    </row>
    <row r="473" spans="4:9" x14ac:dyDescent="0.2">
      <c r="D473" s="14" t="str">
        <f>'[1]Small WwTW'!D473</f>
        <v>NETHER BROUGHTON (STW)</v>
      </c>
      <c r="E473" s="14">
        <f>'[1]Small WwTW'!E473</f>
        <v>52.820853</v>
      </c>
      <c r="F473" s="14">
        <f>'[1]Small WwTW'!F473</f>
        <v>-0.97903499999999999</v>
      </c>
      <c r="H473" s="14" t="str">
        <f>'[1]Small WwTW'!H473</f>
        <v>&lt;70</v>
      </c>
      <c r="I473" s="14" t="str">
        <f>'[1]Small WwTW'!I473</f>
        <v>SB Cphos</v>
      </c>
    </row>
    <row r="474" spans="4:9" x14ac:dyDescent="0.2">
      <c r="D474" s="14" t="str">
        <f>'[1]Small WwTW'!D474</f>
        <v>NETHER WHITACRE - DOG LANE (STW)</v>
      </c>
      <c r="E474" s="14">
        <f>'[1]Small WwTW'!E474</f>
        <v>52.537069000000002</v>
      </c>
      <c r="F474" s="14">
        <f>'[1]Small WwTW'!F474</f>
        <v>-1.656455</v>
      </c>
      <c r="H474" s="14" t="str">
        <f>'[1]Small WwTW'!H474</f>
        <v>&lt;70</v>
      </c>
      <c r="I474" s="14" t="str">
        <f>'[1]Small WwTW'!I474</f>
        <v>SB</v>
      </c>
    </row>
    <row r="475" spans="4:9" x14ac:dyDescent="0.2">
      <c r="D475" s="14" t="str">
        <f>'[1]Small WwTW'!D475</f>
        <v>NETHERCOTE (STW)</v>
      </c>
      <c r="E475" s="14">
        <f>'[1]Small WwTW'!E475</f>
        <v>52.009183999999998</v>
      </c>
      <c r="F475" s="14">
        <f>'[1]Small WwTW'!F475</f>
        <v>-1.629097</v>
      </c>
      <c r="H475" s="14" t="str">
        <f>'[1]Small WwTW'!H475</f>
        <v>&lt;70</v>
      </c>
      <c r="I475" s="14" t="str">
        <f>'[1]Small WwTW'!I475</f>
        <v>SB</v>
      </c>
    </row>
    <row r="476" spans="4:9" x14ac:dyDescent="0.2">
      <c r="D476" s="14" t="str">
        <f>'[1]Small WwTW'!D476</f>
        <v>NETHERSEAL (STW)</v>
      </c>
      <c r="E476" s="14">
        <f>'[1]Small WwTW'!E476</f>
        <v>52.709437999999999</v>
      </c>
      <c r="F476" s="14">
        <f>'[1]Small WwTW'!F476</f>
        <v>-1.5825819999999999</v>
      </c>
      <c r="H476" s="14" t="str">
        <f>'[1]Small WwTW'!H476</f>
        <v>&lt;70</v>
      </c>
      <c r="I476" s="14" t="str">
        <f>'[1]Small WwTW'!I476</f>
        <v>SB Cphos</v>
      </c>
    </row>
    <row r="477" spans="4:9" x14ac:dyDescent="0.2">
      <c r="D477" s="14" t="str">
        <f>'[1]Small WwTW'!D477</f>
        <v>NEVILLE ARMS (STW)</v>
      </c>
      <c r="E477" s="14">
        <f>'[1]Small WwTW'!E477</f>
        <v>52.698396000000002</v>
      </c>
      <c r="F477" s="14">
        <f>'[1]Small WwTW'!F477</f>
        <v>-1.3311249999999999</v>
      </c>
      <c r="H477" s="14" t="str">
        <f>'[1]Small WwTW'!H477</f>
        <v>&lt;70</v>
      </c>
      <c r="I477" s="14" t="str">
        <f>'[1]Small WwTW'!I477</f>
        <v>SB</v>
      </c>
    </row>
    <row r="478" spans="4:9" x14ac:dyDescent="0.2">
      <c r="D478" s="14" t="str">
        <f>'[1]Small WwTW'!D478</f>
        <v>NEWBOROUGH (STW)</v>
      </c>
      <c r="E478" s="14">
        <f>'[1]Small WwTW'!E478</f>
        <v>52.809795000000001</v>
      </c>
      <c r="F478" s="14">
        <f>'[1]Small WwTW'!F478</f>
        <v>-1.8026660000000001</v>
      </c>
      <c r="H478" s="14" t="str">
        <f>'[1]Small WwTW'!H478</f>
        <v>&lt;70</v>
      </c>
      <c r="I478" s="14" t="str">
        <f>'[1]Small WwTW'!I478</f>
        <v>SB</v>
      </c>
    </row>
    <row r="479" spans="4:9" x14ac:dyDescent="0.2">
      <c r="D479" s="14" t="str">
        <f>'[1]Small WwTW'!D479</f>
        <v>NEWCASTLE-ON-CLUN (STW)</v>
      </c>
      <c r="E479" s="14">
        <f>'[1]Small WwTW'!E479</f>
        <v>52.433517000000002</v>
      </c>
      <c r="F479" s="14">
        <f>'[1]Small WwTW'!F479</f>
        <v>-3.1045959999999999</v>
      </c>
      <c r="H479" s="14" t="str">
        <f>'[1]Small WwTW'!H479</f>
        <v>&lt;70</v>
      </c>
      <c r="I479" s="14" t="str">
        <f>'[1]Small WwTW'!I479</f>
        <v>SB Cphos</v>
      </c>
    </row>
    <row r="480" spans="4:9" x14ac:dyDescent="0.2">
      <c r="D480" s="14" t="str">
        <f>'[1]Small WwTW'!D480</f>
        <v>NEWTOWN SPRINGFIELD (STW)</v>
      </c>
      <c r="E480" s="14">
        <f>'[1]Small WwTW'!E480</f>
        <v>52.879294000000002</v>
      </c>
      <c r="F480" s="14">
        <f>'[1]Small WwTW'!F480</f>
        <v>-2.781568</v>
      </c>
      <c r="H480" s="14" t="str">
        <f>'[1]Small WwTW'!H480</f>
        <v>&lt;70</v>
      </c>
      <c r="I480" s="14" t="str">
        <f>'[1]Small WwTW'!I480</f>
        <v>SB</v>
      </c>
    </row>
    <row r="481" spans="4:9" x14ac:dyDescent="0.2">
      <c r="D481" s="14" t="str">
        <f>'[1]Small WwTW'!D481</f>
        <v>NORBURY (STW)</v>
      </c>
      <c r="E481" s="14">
        <f>'[1]Small WwTW'!E481</f>
        <v>52.809458999999997</v>
      </c>
      <c r="F481" s="14">
        <f>'[1]Small WwTW'!F481</f>
        <v>-2.3188629999999999</v>
      </c>
      <c r="H481" s="14" t="str">
        <f>'[1]Small WwTW'!H481</f>
        <v>&lt;70</v>
      </c>
      <c r="I481" s="14" t="str">
        <f>'[1]Small WwTW'!I481</f>
        <v>SB</v>
      </c>
    </row>
    <row r="482" spans="4:9" x14ac:dyDescent="0.2">
      <c r="D482" s="14" t="str">
        <f>'[1]Small WwTW'!D482</f>
        <v>NORTH WHEATLEY (STW)</v>
      </c>
      <c r="E482" s="14">
        <f>'[1]Small WwTW'!E482</f>
        <v>53.363894999999999</v>
      </c>
      <c r="F482" s="14">
        <f>'[1]Small WwTW'!F482</f>
        <v>-0.84673299999999996</v>
      </c>
      <c r="H482" s="14" t="str">
        <f>'[1]Small WwTW'!H482</f>
        <v>&lt;70</v>
      </c>
      <c r="I482" s="14" t="str">
        <f>'[1]Small WwTW'!I482</f>
        <v>SB</v>
      </c>
    </row>
    <row r="483" spans="4:9" x14ac:dyDescent="0.2">
      <c r="D483" s="14" t="str">
        <f>'[1]Small WwTW'!D483</f>
        <v>NORTHEND (STW)</v>
      </c>
      <c r="E483" s="14">
        <f>'[1]Small WwTW'!E483</f>
        <v>52.174509999999998</v>
      </c>
      <c r="F483" s="14">
        <f>'[1]Small WwTW'!F483</f>
        <v>-1.4315580000000001</v>
      </c>
      <c r="H483" s="14" t="str">
        <f>'[1]Small WwTW'!H483</f>
        <v>&lt;70</v>
      </c>
      <c r="I483" s="14" t="str">
        <f>'[1]Small WwTW'!I483</f>
        <v>SB</v>
      </c>
    </row>
    <row r="484" spans="4:9" x14ac:dyDescent="0.2">
      <c r="D484" s="14" t="str">
        <f>'[1]Small WwTW'!D484</f>
        <v>NORTHORPE (STW)</v>
      </c>
      <c r="E484" s="14">
        <f>'[1]Small WwTW'!E484</f>
        <v>53.462913</v>
      </c>
      <c r="F484" s="14">
        <f>'[1]Small WwTW'!F484</f>
        <v>-0.64871900000000005</v>
      </c>
      <c r="H484" s="14" t="str">
        <f>'[1]Small WwTW'!H484</f>
        <v>&lt;70</v>
      </c>
      <c r="I484" s="14" t="str">
        <f>'[1]Small WwTW'!I484</f>
        <v>SB</v>
      </c>
    </row>
    <row r="485" spans="4:9" x14ac:dyDescent="0.2">
      <c r="D485" s="14" t="str">
        <f>'[1]Small WwTW'!D485</f>
        <v>NORTHWOOD - WEM ROAD (STW)</v>
      </c>
      <c r="E485" s="14">
        <f>'[1]Small WwTW'!E485</f>
        <v>52.888213999999998</v>
      </c>
      <c r="F485" s="14">
        <f>'[1]Small WwTW'!F485</f>
        <v>-2.792119</v>
      </c>
      <c r="H485" s="14" t="str">
        <f>'[1]Small WwTW'!H485</f>
        <v>&lt;70</v>
      </c>
      <c r="I485" s="14" t="str">
        <f>'[1]Small WwTW'!I485</f>
        <v>SB</v>
      </c>
    </row>
    <row r="486" spans="4:9" x14ac:dyDescent="0.2">
      <c r="D486" s="14" t="str">
        <f>'[1]Small WwTW'!D486</f>
        <v>NORTON (STW)</v>
      </c>
      <c r="E486" s="14">
        <f>'[1]Small WwTW'!E486</f>
        <v>53.238911999999999</v>
      </c>
      <c r="F486" s="14">
        <f>'[1]Small WwTW'!F486</f>
        <v>-1.141883</v>
      </c>
      <c r="H486" s="14" t="str">
        <f>'[1]Small WwTW'!H486</f>
        <v>&lt;70</v>
      </c>
      <c r="I486" s="14" t="str">
        <f>'[1]Small WwTW'!I486</f>
        <v>SB</v>
      </c>
    </row>
    <row r="487" spans="4:9" x14ac:dyDescent="0.2">
      <c r="D487" s="14" t="str">
        <f>'[1]Small WwTW'!D487</f>
        <v>NORTON BRIDGE (STW)</v>
      </c>
      <c r="E487" s="14">
        <f>'[1]Small WwTW'!E487</f>
        <v>52.865538999999998</v>
      </c>
      <c r="F487" s="14">
        <f>'[1]Small WwTW'!F487</f>
        <v>-2.1901139999999999</v>
      </c>
      <c r="H487" s="14" t="str">
        <f>'[1]Small WwTW'!H487</f>
        <v>&lt;70</v>
      </c>
      <c r="I487" s="14" t="str">
        <f>'[1]Small WwTW'!I487</f>
        <v>SB</v>
      </c>
    </row>
    <row r="488" spans="4:9" x14ac:dyDescent="0.2">
      <c r="D488" s="14" t="str">
        <f>'[1]Small WwTW'!D488</f>
        <v>NORTON JUXTA (STW)</v>
      </c>
      <c r="E488" s="14">
        <f>'[1]Small WwTW'!E488</f>
        <v>52.662467999999997</v>
      </c>
      <c r="F488" s="14">
        <f>'[1]Small WwTW'!F488</f>
        <v>-1.522402</v>
      </c>
      <c r="H488" s="14" t="str">
        <f>'[1]Small WwTW'!H488</f>
        <v>&lt;70</v>
      </c>
      <c r="I488" s="14" t="str">
        <f>'[1]Small WwTW'!I488</f>
        <v>SB Cphos</v>
      </c>
    </row>
    <row r="489" spans="4:9" x14ac:dyDescent="0.2">
      <c r="D489" s="14" t="str">
        <f>'[1]Small WwTW'!D489</f>
        <v>NORTON LINDSEY (STW)</v>
      </c>
      <c r="E489" s="14">
        <f>'[1]Small WwTW'!E489</f>
        <v>52.262456</v>
      </c>
      <c r="F489" s="14">
        <f>'[1]Small WwTW'!F489</f>
        <v>-1.66412</v>
      </c>
      <c r="H489" s="14" t="str">
        <f>'[1]Small WwTW'!H489</f>
        <v>&lt;70</v>
      </c>
      <c r="I489" s="14" t="str">
        <f>'[1]Small WwTW'!I489</f>
        <v>SB</v>
      </c>
    </row>
    <row r="490" spans="4:9" x14ac:dyDescent="0.2">
      <c r="D490" s="14" t="str">
        <f>'[1]Small WwTW'!D490</f>
        <v>NORTON-IN-HALES (STW)</v>
      </c>
      <c r="E490" s="14">
        <f>'[1]Small WwTW'!E490</f>
        <v>52.942188999999999</v>
      </c>
      <c r="F490" s="14">
        <f>'[1]Small WwTW'!F490</f>
        <v>-2.4389419999999999</v>
      </c>
      <c r="H490" s="14" t="str">
        <f>'[1]Small WwTW'!H490</f>
        <v>&lt;70</v>
      </c>
      <c r="I490" s="14" t="str">
        <f>'[1]Small WwTW'!I490</f>
        <v>SB</v>
      </c>
    </row>
    <row r="491" spans="4:9" x14ac:dyDescent="0.2">
      <c r="D491" s="14" t="str">
        <f>'[1]Small WwTW'!D491</f>
        <v>NUPEND (STW)</v>
      </c>
      <c r="E491" s="14">
        <f>'[1]Small WwTW'!E491</f>
        <v>51.765746</v>
      </c>
      <c r="F491" s="14">
        <f>'[1]Small WwTW'!F491</f>
        <v>-2.3048190000000002</v>
      </c>
      <c r="H491" s="14" t="str">
        <f>'[1]Small WwTW'!H491</f>
        <v>&lt;70</v>
      </c>
      <c r="I491" s="14" t="str">
        <f>'[1]Small WwTW'!I491</f>
        <v>P</v>
      </c>
    </row>
    <row r="492" spans="4:9" x14ac:dyDescent="0.2">
      <c r="D492" s="14" t="str">
        <f>'[1]Small WwTW'!D492</f>
        <v>OLD MILVERTON (STW)</v>
      </c>
      <c r="E492" s="14">
        <f>'[1]Small WwTW'!E492</f>
        <v>52.305093999999997</v>
      </c>
      <c r="F492" s="14">
        <f>'[1]Small WwTW'!F492</f>
        <v>-1.5651999999999999</v>
      </c>
      <c r="H492" s="14" t="str">
        <f>'[1]Small WwTW'!H492</f>
        <v>&lt;70</v>
      </c>
      <c r="I492" s="14" t="str">
        <f>'[1]Small WwTW'!I492</f>
        <v>SB</v>
      </c>
    </row>
    <row r="493" spans="4:9" x14ac:dyDescent="0.2">
      <c r="D493" s="14" t="str">
        <f>'[1]Small WwTW'!D493</f>
        <v>OMBERSLEY (STW)</v>
      </c>
      <c r="E493" s="14">
        <f>'[1]Small WwTW'!E493</f>
        <v>52.280101000000002</v>
      </c>
      <c r="F493" s="14">
        <f>'[1]Small WwTW'!F493</f>
        <v>-2.229012</v>
      </c>
      <c r="H493" s="14" t="str">
        <f>'[1]Small WwTW'!H493</f>
        <v>&lt;70</v>
      </c>
      <c r="I493" s="14" t="str">
        <f>'[1]Small WwTW'!I493</f>
        <v>SB</v>
      </c>
    </row>
    <row r="494" spans="4:9" x14ac:dyDescent="0.2">
      <c r="D494" s="14" t="str">
        <f>'[1]Small WwTW'!D494</f>
        <v>ONIBURY - CHURCH CLOSE (STW)</v>
      </c>
      <c r="E494" s="14">
        <f>'[1]Small WwTW'!E494</f>
        <v>52.406300000000002</v>
      </c>
      <c r="F494" s="14">
        <f>'[1]Small WwTW'!F494</f>
        <v>-2.8010999999999999</v>
      </c>
      <c r="H494" s="14" t="str">
        <f>'[1]Small WwTW'!H494</f>
        <v>&lt;70</v>
      </c>
      <c r="I494" s="14" t="str">
        <f>'[1]Small WwTW'!I494</f>
        <v>SB</v>
      </c>
    </row>
    <row r="495" spans="4:9" x14ac:dyDescent="0.2">
      <c r="D495" s="14" t="str">
        <f>'[1]Small WwTW'!D495</f>
        <v>ONIBURY - WOODYARD (STW)</v>
      </c>
      <c r="E495" s="14">
        <f>'[1]Small WwTW'!E495</f>
        <v>52.406269999999999</v>
      </c>
      <c r="F495" s="14">
        <f>'[1]Small WwTW'!F495</f>
        <v>-2.8055099999999999</v>
      </c>
      <c r="H495" s="14" t="str">
        <f>'[1]Small WwTW'!H495</f>
        <v>&lt;70</v>
      </c>
      <c r="I495" s="14" t="str">
        <f>'[1]Small WwTW'!I495</f>
        <v>SB</v>
      </c>
    </row>
    <row r="496" spans="4:9" x14ac:dyDescent="0.2">
      <c r="D496" s="14" t="str">
        <f>'[1]Small WwTW'!D496</f>
        <v>ORTON ON THE HILL (STW)</v>
      </c>
      <c r="E496" s="14">
        <f>'[1]Small WwTW'!E496</f>
        <v>52.636068000000002</v>
      </c>
      <c r="F496" s="14">
        <f>'[1]Small WwTW'!F496</f>
        <v>-1.5374380000000001</v>
      </c>
      <c r="H496" s="14" t="str">
        <f>'[1]Small WwTW'!H496</f>
        <v>&lt;70</v>
      </c>
      <c r="I496" s="14" t="str">
        <f>'[1]Small WwTW'!I496</f>
        <v>SB</v>
      </c>
    </row>
    <row r="497" spans="4:9" x14ac:dyDescent="0.2">
      <c r="D497" s="14" t="str">
        <f>'[1]Small WwTW'!D497</f>
        <v>OSBASTON (STW)</v>
      </c>
      <c r="E497" s="14">
        <f>'[1]Small WwTW'!E497</f>
        <v>52.770769000000001</v>
      </c>
      <c r="F497" s="14">
        <f>'[1]Small WwTW'!F497</f>
        <v>-2.5824769999999999</v>
      </c>
      <c r="H497" s="14" t="str">
        <f>'[1]Small WwTW'!H497</f>
        <v>&lt;70</v>
      </c>
      <c r="I497" s="14" t="str">
        <f>'[1]Small WwTW'!I497</f>
        <v>SB</v>
      </c>
    </row>
    <row r="498" spans="4:9" x14ac:dyDescent="0.2">
      <c r="D498" s="14" t="str">
        <f>'[1]Small WwTW'!D498</f>
        <v>OWSTON (STW)</v>
      </c>
      <c r="E498" s="14">
        <f>'[1]Small WwTW'!E498</f>
        <v>52.666894999999997</v>
      </c>
      <c r="F498" s="14">
        <f>'[1]Small WwTW'!F498</f>
        <v>-0.85545300000000002</v>
      </c>
      <c r="H498" s="14" t="str">
        <f>'[1]Small WwTW'!H498</f>
        <v>&lt;70</v>
      </c>
      <c r="I498" s="14" t="str">
        <f>'[1]Small WwTW'!I498</f>
        <v>SB</v>
      </c>
    </row>
    <row r="499" spans="4:9" x14ac:dyDescent="0.2">
      <c r="D499" s="14" t="str">
        <f>'[1]Small WwTW'!D499</f>
        <v>OWTHORPE (STW)</v>
      </c>
      <c r="E499" s="14">
        <f>'[1]Small WwTW'!E499</f>
        <v>52.890664000000001</v>
      </c>
      <c r="F499" s="14">
        <f>'[1]Small WwTW'!F499</f>
        <v>-1.0052380000000001</v>
      </c>
      <c r="H499" s="14" t="str">
        <f>'[1]Small WwTW'!H499</f>
        <v>&lt;70</v>
      </c>
      <c r="I499" s="14" t="str">
        <f>'[1]Small WwTW'!I499</f>
        <v>P</v>
      </c>
    </row>
    <row r="500" spans="4:9" x14ac:dyDescent="0.2">
      <c r="D500" s="14" t="str">
        <f>'[1]Small WwTW'!D500</f>
        <v>OXHILL (STW)</v>
      </c>
      <c r="E500" s="14">
        <f>'[1]Small WwTW'!E500</f>
        <v>52.115737000000003</v>
      </c>
      <c r="F500" s="14">
        <f>'[1]Small WwTW'!F500</f>
        <v>-1.5424629999999999</v>
      </c>
      <c r="H500" s="14" t="str">
        <f>'[1]Small WwTW'!H500</f>
        <v>&lt;70</v>
      </c>
      <c r="I500" s="14" t="str">
        <f>'[1]Small WwTW'!I500</f>
        <v>SB</v>
      </c>
    </row>
    <row r="501" spans="4:9" x14ac:dyDescent="0.2">
      <c r="D501" s="14" t="str">
        <f>'[1]Small WwTW'!D501</f>
        <v>OXMOOR (STW)</v>
      </c>
      <c r="E501" s="14">
        <f>'[1]Small WwTW'!E501</f>
        <v>52.728957999999999</v>
      </c>
      <c r="F501" s="14">
        <f>'[1]Small WwTW'!F501</f>
        <v>-2.4856699999999998</v>
      </c>
      <c r="H501" s="14" t="str">
        <f>'[1]Small WwTW'!H501</f>
        <v>&lt;70</v>
      </c>
      <c r="I501" s="14" t="str">
        <f>'[1]Small WwTW'!I501</f>
        <v>SB</v>
      </c>
    </row>
    <row r="502" spans="4:9" x14ac:dyDescent="0.2">
      <c r="D502" s="14" t="str">
        <f>'[1]Small WwTW'!D502</f>
        <v>PANT-PLAS CERRIG (STW)</v>
      </c>
      <c r="E502" s="14">
        <f>'[1]Small WwTW'!E502</f>
        <v>52.787055000000002</v>
      </c>
      <c r="F502" s="14">
        <f>'[1]Small WwTW'!F502</f>
        <v>-3.0809169999999999</v>
      </c>
      <c r="H502" s="14" t="str">
        <f>'[1]Small WwTW'!H502</f>
        <v>&lt;70</v>
      </c>
      <c r="I502" s="14" t="str">
        <f>'[1]Small WwTW'!I502</f>
        <v>SB</v>
      </c>
    </row>
    <row r="503" spans="4:9" x14ac:dyDescent="0.2">
      <c r="D503" s="14" t="str">
        <f>'[1]Small WwTW'!D503</f>
        <v>PARK LANE (STW)</v>
      </c>
      <c r="E503" s="14">
        <f>'[1]Small WwTW'!E503</f>
        <v>52.101033999999999</v>
      </c>
      <c r="F503" s="14">
        <f>'[1]Small WwTW'!F503</f>
        <v>-2.3474270000000002</v>
      </c>
      <c r="H503" s="14" t="str">
        <f>'[1]Small WwTW'!H503</f>
        <v>&lt;70</v>
      </c>
      <c r="I503" s="14" t="str">
        <f>'[1]Small WwTW'!I503</f>
        <v>SB</v>
      </c>
    </row>
    <row r="504" spans="4:9" x14ac:dyDescent="0.2">
      <c r="D504" s="14" t="str">
        <f>'[1]Small WwTW'!D504</f>
        <v>PARWICH (STW)</v>
      </c>
      <c r="E504" s="14">
        <f>'[1]Small WwTW'!E504</f>
        <v>53.081994999999999</v>
      </c>
      <c r="F504" s="14">
        <f>'[1]Small WwTW'!F504</f>
        <v>-1.717827</v>
      </c>
      <c r="H504" s="14" t="str">
        <f>'[1]Small WwTW'!H504</f>
        <v>&lt;70</v>
      </c>
      <c r="I504" s="14" t="str">
        <f>'[1]Small WwTW'!I504</f>
        <v>SB</v>
      </c>
    </row>
    <row r="505" spans="4:9" x14ac:dyDescent="0.2">
      <c r="D505" s="14" t="str">
        <f>'[1]Small WwTW'!D505</f>
        <v>PATTINGHAM (STW)</v>
      </c>
      <c r="E505" s="14">
        <f>'[1]Small WwTW'!E505</f>
        <v>52.585797999999997</v>
      </c>
      <c r="F505" s="14">
        <f>'[1]Small WwTW'!F505</f>
        <v>-2.2715510000000001</v>
      </c>
      <c r="H505" s="14" t="str">
        <f>'[1]Small WwTW'!H505</f>
        <v>&lt;70</v>
      </c>
      <c r="I505" s="14" t="str">
        <f>'[1]Small WwTW'!I505</f>
        <v>SB</v>
      </c>
    </row>
    <row r="506" spans="4:9" x14ac:dyDescent="0.2">
      <c r="D506" s="14" t="str">
        <f>'[1]Small WwTW'!D506</f>
        <v>PEAKDALE (STW)</v>
      </c>
      <c r="E506" s="14">
        <f>'[1]Small WwTW'!E506</f>
        <v>53.281812000000002</v>
      </c>
      <c r="F506" s="14">
        <f>'[1]Small WwTW'!F506</f>
        <v>-1.864984</v>
      </c>
      <c r="H506" s="14" t="str">
        <f>'[1]Small WwTW'!H506</f>
        <v>&lt;70</v>
      </c>
      <c r="I506" s="14" t="str">
        <f>'[1]Small WwTW'!I506</f>
        <v>SB</v>
      </c>
    </row>
    <row r="507" spans="4:9" x14ac:dyDescent="0.2">
      <c r="D507" s="14" t="str">
        <f>'[1]Small WwTW'!D507</f>
        <v>PEBWORTH MIDDLESEX (STW)</v>
      </c>
      <c r="E507" s="14">
        <f>'[1]Small WwTW'!E507</f>
        <v>52.119129000000001</v>
      </c>
      <c r="F507" s="14">
        <f>'[1]Small WwTW'!F507</f>
        <v>-1.824953</v>
      </c>
      <c r="H507" s="14" t="str">
        <f>'[1]Small WwTW'!H507</f>
        <v>&lt;70</v>
      </c>
      <c r="I507" s="14" t="str">
        <f>'[1]Small WwTW'!I507</f>
        <v>SB</v>
      </c>
    </row>
    <row r="508" spans="4:9" x14ac:dyDescent="0.2">
      <c r="D508" s="14" t="str">
        <f>'[1]Small WwTW'!D508</f>
        <v>PECKFORTON (SPS)</v>
      </c>
      <c r="E508" s="14">
        <f>'[1]Small WwTW'!E508</f>
        <v>52.116258999999999</v>
      </c>
      <c r="F508" s="14">
        <f>'[1]Small WwTW'!F508</f>
        <v>-1.800996</v>
      </c>
      <c r="H508" s="14" t="str">
        <f>'[1]Small WwTW'!H508</f>
        <v>&lt;70</v>
      </c>
      <c r="I508" s="14" t="str">
        <f>'[1]Small WwTW'!I508</f>
        <v>SB</v>
      </c>
    </row>
    <row r="509" spans="4:9" x14ac:dyDescent="0.2">
      <c r="D509" s="14" t="str">
        <f>'[1]Small WwTW'!D509</f>
        <v>PENDOCK (STW)</v>
      </c>
      <c r="E509" s="14">
        <f>'[1]Small WwTW'!E509</f>
        <v>53.095463000000002</v>
      </c>
      <c r="F509" s="14">
        <f>'[1]Small WwTW'!F509</f>
        <v>-2.6971959999999999</v>
      </c>
      <c r="H509" s="14" t="str">
        <f>'[1]Small WwTW'!H509</f>
        <v>&lt;70</v>
      </c>
      <c r="I509" s="14" t="str">
        <f>'[1]Small WwTW'!I509</f>
        <v>SB</v>
      </c>
    </row>
    <row r="510" spans="4:9" x14ac:dyDescent="0.2">
      <c r="D510" s="14" t="str">
        <f>'[1]Small WwTW'!D510</f>
        <v>PENKRIDGE BANK (STW)</v>
      </c>
      <c r="E510" s="14">
        <f>'[1]Small WwTW'!E510</f>
        <v>52.755115000000004</v>
      </c>
      <c r="F510" s="14">
        <f>'[1]Small WwTW'!F510</f>
        <v>-1.9792240000000001</v>
      </c>
      <c r="H510" s="14" t="str">
        <f>'[1]Small WwTW'!H510</f>
        <v>&lt;70</v>
      </c>
      <c r="I510" s="14" t="str">
        <f>'[1]Small WwTW'!I510</f>
        <v>SB</v>
      </c>
    </row>
    <row r="511" spans="4:9" x14ac:dyDescent="0.2">
      <c r="D511" s="14" t="str">
        <f>'[1]Small WwTW'!D511</f>
        <v>PEOPLETON RBC (STW)</v>
      </c>
      <c r="E511" s="14">
        <f>'[1]Small WwTW'!E511</f>
        <v>52.155405000000002</v>
      </c>
      <c r="F511" s="14">
        <f>'[1]Small WwTW'!F511</f>
        <v>-2.0930620000000002</v>
      </c>
      <c r="H511" s="14" t="str">
        <f>'[1]Small WwTW'!H511</f>
        <v>&lt;70</v>
      </c>
      <c r="I511" s="14" t="str">
        <f>'[1]Small WwTW'!I511</f>
        <v>SB</v>
      </c>
    </row>
    <row r="512" spans="4:9" x14ac:dyDescent="0.2">
      <c r="D512" s="14" t="str">
        <f>'[1]Small WwTW'!D512</f>
        <v>PEPLOW (STW)</v>
      </c>
      <c r="E512" s="14">
        <f>'[1]Small WwTW'!E512</f>
        <v>52.820368000000002</v>
      </c>
      <c r="F512" s="14">
        <f>'[1]Small WwTW'!F512</f>
        <v>-2.5490059999999999</v>
      </c>
      <c r="H512" s="14" t="str">
        <f>'[1]Small WwTW'!H512</f>
        <v>&lt;70</v>
      </c>
      <c r="I512" s="14" t="str">
        <f>'[1]Small WwTW'!I512</f>
        <v>SB</v>
      </c>
    </row>
    <row r="513" spans="4:9" x14ac:dyDescent="0.2">
      <c r="D513" s="14" t="str">
        <f>'[1]Small WwTW'!D513</f>
        <v>PERLETHORPE (STW)</v>
      </c>
      <c r="E513" s="14">
        <f>'[1]Small WwTW'!E513</f>
        <v>53.233286999999997</v>
      </c>
      <c r="F513" s="14">
        <f>'[1]Small WwTW'!F513</f>
        <v>-1.029693</v>
      </c>
      <c r="H513" s="14" t="str">
        <f>'[1]Small WwTW'!H513</f>
        <v>&lt;70</v>
      </c>
      <c r="I513" s="14" t="str">
        <f>'[1]Small WwTW'!I513</f>
        <v>SB</v>
      </c>
    </row>
    <row r="514" spans="4:9" x14ac:dyDescent="0.2">
      <c r="D514" s="14" t="str">
        <f>'[1]Small WwTW'!D514</f>
        <v>PERTHY - WINDY RIDGE (STW)</v>
      </c>
      <c r="E514" s="14">
        <f>'[1]Small WwTW'!E514</f>
        <v>52.897882000000003</v>
      </c>
      <c r="F514" s="14">
        <f>'[1]Small WwTW'!F514</f>
        <v>-2.945417</v>
      </c>
      <c r="H514" s="14" t="str">
        <f>'[1]Small WwTW'!H514</f>
        <v>&lt;70</v>
      </c>
      <c r="I514" s="14" t="str">
        <f>'[1]Small WwTW'!I514</f>
        <v>SB</v>
      </c>
    </row>
    <row r="515" spans="4:9" x14ac:dyDescent="0.2">
      <c r="D515" s="14" t="str">
        <f>'[1]Small WwTW'!D515</f>
        <v>PICKLESCOTT (STW)</v>
      </c>
      <c r="E515" s="14">
        <f>'[1]Small WwTW'!E515</f>
        <v>52.590366000000003</v>
      </c>
      <c r="F515" s="14">
        <f>'[1]Small WwTW'!F515</f>
        <v>-2.8339799999999999</v>
      </c>
      <c r="H515" s="14" t="str">
        <f>'[1]Small WwTW'!H515</f>
        <v>&lt;70</v>
      </c>
      <c r="I515" s="14" t="str">
        <f>'[1]Small WwTW'!I515</f>
        <v>SB</v>
      </c>
    </row>
    <row r="516" spans="4:9" x14ac:dyDescent="0.2">
      <c r="D516" s="14" t="str">
        <f>'[1]Small WwTW'!D516</f>
        <v>PICKWELL (STW)</v>
      </c>
      <c r="E516" s="14">
        <f>'[1]Small WwTW'!E516</f>
        <v>52.696362000000001</v>
      </c>
      <c r="F516" s="14">
        <f>'[1]Small WwTW'!F516</f>
        <v>-0.83544300000000005</v>
      </c>
      <c r="H516" s="14" t="str">
        <f>'[1]Small WwTW'!H516</f>
        <v>&lt;70</v>
      </c>
      <c r="I516" s="14" t="str">
        <f>'[1]Small WwTW'!I516</f>
        <v>SB</v>
      </c>
    </row>
    <row r="517" spans="4:9" x14ac:dyDescent="0.2">
      <c r="D517" s="14" t="str">
        <f>'[1]Small WwTW'!D517</f>
        <v>PILHAM (STW)</v>
      </c>
      <c r="E517" s="14">
        <f>'[1]Small WwTW'!E517</f>
        <v>53.434773999999997</v>
      </c>
      <c r="F517" s="14">
        <f>'[1]Small WwTW'!F517</f>
        <v>-0.69643299999999997</v>
      </c>
      <c r="H517" s="14" t="str">
        <f>'[1]Small WwTW'!H517</f>
        <v>&lt;70</v>
      </c>
      <c r="I517" s="14" t="str">
        <f>'[1]Small WwTW'!I517</f>
        <v>SB</v>
      </c>
    </row>
    <row r="518" spans="4:9" x14ac:dyDescent="0.2">
      <c r="D518" s="14" t="str">
        <f>'[1]Small WwTW'!D518</f>
        <v>PIRTON (STW)</v>
      </c>
      <c r="E518" s="14">
        <f>'[1]Small WwTW'!E518</f>
        <v>52.125033999999999</v>
      </c>
      <c r="F518" s="14">
        <f>'[1]Small WwTW'!F518</f>
        <v>-2.1770420000000001</v>
      </c>
      <c r="H518" s="14" t="str">
        <f>'[1]Small WwTW'!H518</f>
        <v>&lt;70</v>
      </c>
      <c r="I518" s="14" t="str">
        <f>'[1]Small WwTW'!I518</f>
        <v>SB</v>
      </c>
    </row>
    <row r="519" spans="4:9" x14ac:dyDescent="0.2">
      <c r="D519" s="14" t="str">
        <f>'[1]Small WwTW'!D519</f>
        <v>PITCHFORD - RURAL COTTAGES (STW)</v>
      </c>
      <c r="E519" s="14">
        <f>'[1]Small WwTW'!E519</f>
        <v>52.616079999999997</v>
      </c>
      <c r="F519" s="14">
        <f>'[1]Small WwTW'!F519</f>
        <v>-2.6939000000000002</v>
      </c>
      <c r="H519" s="14" t="str">
        <f>'[1]Small WwTW'!H519</f>
        <v>&lt;70</v>
      </c>
      <c r="I519" s="14" t="str">
        <f>'[1]Small WwTW'!I519</f>
        <v>P</v>
      </c>
    </row>
    <row r="520" spans="4:9" x14ac:dyDescent="0.2">
      <c r="D520" s="14" t="str">
        <f>'[1]Small WwTW'!D520</f>
        <v>PIXLEY (STW)</v>
      </c>
      <c r="E520" s="14">
        <f>'[1]Small WwTW'!E520</f>
        <v>52.045591999999999</v>
      </c>
      <c r="F520" s="14">
        <f>'[1]Small WwTW'!F520</f>
        <v>-2.5102959999999999</v>
      </c>
      <c r="H520" s="14" t="str">
        <f>'[1]Small WwTW'!H520</f>
        <v>&lt;70</v>
      </c>
      <c r="I520" s="14" t="str">
        <f>'[1]Small WwTW'!I520</f>
        <v>SB</v>
      </c>
    </row>
    <row r="521" spans="4:9" x14ac:dyDescent="0.2">
      <c r="D521" s="14" t="str">
        <f>'[1]Small WwTW'!D521</f>
        <v>PONTESBURY (STW)</v>
      </c>
      <c r="E521" s="14">
        <f>'[1]Small WwTW'!E521</f>
        <v>52.652898999999998</v>
      </c>
      <c r="F521" s="14">
        <f>'[1]Small WwTW'!F521</f>
        <v>-2.8883779999999999</v>
      </c>
      <c r="H521" s="14" t="str">
        <f>'[1]Small WwTW'!H521</f>
        <v>&lt;70</v>
      </c>
      <c r="I521" s="14" t="str">
        <f>'[1]Small WwTW'!I521</f>
        <v>SB</v>
      </c>
    </row>
    <row r="522" spans="4:9" x14ac:dyDescent="0.2">
      <c r="D522" s="14" t="str">
        <f>'[1]Small WwTW'!D522</f>
        <v>POOLHAY CLOSE (STW)</v>
      </c>
      <c r="E522" s="14">
        <f>'[1]Small WwTW'!E522</f>
        <v>51.975672000000003</v>
      </c>
      <c r="F522" s="14">
        <f>'[1]Small WwTW'!F522</f>
        <v>-2.2516850000000002</v>
      </c>
      <c r="H522" s="14" t="str">
        <f>'[1]Small WwTW'!H522</f>
        <v>&lt;70</v>
      </c>
      <c r="I522" s="14" t="str">
        <f>'[1]Small WwTW'!I522</f>
        <v>SB</v>
      </c>
    </row>
    <row r="523" spans="4:9" x14ac:dyDescent="0.2">
      <c r="D523" s="14" t="str">
        <f>'[1]Small WwTW'!D523</f>
        <v>PREES - GOLFHOUSE LANE (STW)</v>
      </c>
      <c r="E523" s="14">
        <f>'[1]Small WwTW'!E523</f>
        <v>52.931258</v>
      </c>
      <c r="F523" s="14">
        <f>'[1]Small WwTW'!F523</f>
        <v>-2.6634869999999999</v>
      </c>
      <c r="H523" s="14" t="str">
        <f>'[1]Small WwTW'!H523</f>
        <v>&lt;70</v>
      </c>
      <c r="I523" s="14" t="str">
        <f>'[1]Small WwTW'!I523</f>
        <v>SB</v>
      </c>
    </row>
    <row r="524" spans="4:9" x14ac:dyDescent="0.2">
      <c r="D524" s="14" t="str">
        <f>'[1]Small WwTW'!D524</f>
        <v>PREES - HILLSIDE (STW)</v>
      </c>
      <c r="E524" s="14">
        <f>'[1]Small WwTW'!E524</f>
        <v>52.889904999999999</v>
      </c>
      <c r="F524" s="14">
        <f>'[1]Small WwTW'!F524</f>
        <v>-2.6628560000000001</v>
      </c>
      <c r="H524" s="14" t="str">
        <f>'[1]Small WwTW'!H524</f>
        <v>&lt;70</v>
      </c>
      <c r="I524" s="14" t="str">
        <f>'[1]Small WwTW'!I524</f>
        <v>SB</v>
      </c>
    </row>
    <row r="525" spans="4:9" x14ac:dyDescent="0.2">
      <c r="D525" s="14" t="str">
        <f>'[1]Small WwTW'!D525</f>
        <v>PRESTON BROCKHURST (STW)</v>
      </c>
      <c r="E525" s="14">
        <f>'[1]Small WwTW'!E525</f>
        <v>52.819094</v>
      </c>
      <c r="F525" s="14">
        <f>'[1]Small WwTW'!F525</f>
        <v>-2.6790219999999998</v>
      </c>
      <c r="H525" s="14" t="str">
        <f>'[1]Small WwTW'!H525</f>
        <v>&lt;70</v>
      </c>
      <c r="I525" s="14" t="str">
        <f>'[1]Small WwTW'!I525</f>
        <v>SB</v>
      </c>
    </row>
    <row r="526" spans="4:9" x14ac:dyDescent="0.2">
      <c r="D526" s="14" t="str">
        <f>'[1]Small WwTW'!D526</f>
        <v>PRESTON-ON-STOUR (STW)</v>
      </c>
      <c r="E526" s="14">
        <f>'[1]Small WwTW'!E526</f>
        <v>52.14555</v>
      </c>
      <c r="F526" s="14">
        <f>'[1]Small WwTW'!F526</f>
        <v>-1.7013780000000001</v>
      </c>
      <c r="H526" s="14" t="str">
        <f>'[1]Small WwTW'!H526</f>
        <v>&lt;70</v>
      </c>
      <c r="I526" s="14" t="str">
        <f>'[1]Small WwTW'!I526</f>
        <v>SB</v>
      </c>
    </row>
    <row r="527" spans="4:9" x14ac:dyDescent="0.2">
      <c r="D527" s="14" t="str">
        <f>'[1]Small WwTW'!D527</f>
        <v>PRIORS HARDWICK (STW)</v>
      </c>
      <c r="E527" s="14">
        <f>'[1]Small WwTW'!E527</f>
        <v>52.199641999999997</v>
      </c>
      <c r="F527" s="14">
        <f>'[1]Small WwTW'!F527</f>
        <v>-1.314991</v>
      </c>
      <c r="H527" s="14" t="str">
        <f>'[1]Small WwTW'!H527</f>
        <v>&lt;70</v>
      </c>
      <c r="I527" s="14" t="str">
        <f>'[1]Small WwTW'!I527</f>
        <v>SB</v>
      </c>
    </row>
    <row r="528" spans="4:9" x14ac:dyDescent="0.2">
      <c r="D528" s="14" t="str">
        <f>'[1]Small WwTW'!D528</f>
        <v>PULESTON (STW)</v>
      </c>
      <c r="E528" s="14">
        <f>'[1]Small WwTW'!E528</f>
        <v>52.79851</v>
      </c>
      <c r="F528" s="14">
        <f>'[1]Small WwTW'!F528</f>
        <v>-2.3959760000000001</v>
      </c>
      <c r="H528" s="14" t="str">
        <f>'[1]Small WwTW'!H528</f>
        <v>&lt;70</v>
      </c>
      <c r="I528" s="14" t="str">
        <f>'[1]Small WwTW'!I528</f>
        <v>SB</v>
      </c>
    </row>
    <row r="529" spans="4:9" x14ac:dyDescent="0.2">
      <c r="D529" s="14" t="str">
        <f>'[1]Small WwTW'!D529</f>
        <v>PUTLEY GREEN (STW)</v>
      </c>
      <c r="E529" s="14">
        <f>'[1]Small WwTW'!E529</f>
        <v>52.033746000000001</v>
      </c>
      <c r="F529" s="14">
        <f>'[1]Small WwTW'!F529</f>
        <v>-2.5092569999999998</v>
      </c>
      <c r="H529" s="14" t="str">
        <f>'[1]Small WwTW'!H529</f>
        <v>&lt;70</v>
      </c>
      <c r="I529" s="14" t="str">
        <f>'[1]Small WwTW'!I529</f>
        <v>SB</v>
      </c>
    </row>
    <row r="530" spans="4:9" x14ac:dyDescent="0.2">
      <c r="D530" s="14" t="str">
        <f>'[1]Small WwTW'!D530</f>
        <v>PUTLEY SCHOOL (STW)</v>
      </c>
      <c r="E530" s="14">
        <f>'[1]Small WwTW'!E530</f>
        <v>52.041026000000002</v>
      </c>
      <c r="F530" s="14">
        <f>'[1]Small WwTW'!F530</f>
        <v>-2.5262829999999998</v>
      </c>
      <c r="H530" s="14" t="str">
        <f>'[1]Small WwTW'!H530</f>
        <v>&lt;70</v>
      </c>
      <c r="I530" s="14" t="str">
        <f>'[1]Small WwTW'!I530</f>
        <v>P</v>
      </c>
    </row>
    <row r="531" spans="4:9" x14ac:dyDescent="0.2">
      <c r="D531" s="14" t="str">
        <f>'[1]Small WwTW'!D531</f>
        <v>QUAY LANE (STW)</v>
      </c>
      <c r="E531" s="14">
        <f>'[1]Small WwTW'!E531</f>
        <v>52.075555000000001</v>
      </c>
      <c r="F531" s="14">
        <f>'[1]Small WwTW'!F531</f>
        <v>-2.232882</v>
      </c>
      <c r="H531" s="14" t="str">
        <f>'[1]Small WwTW'!H531</f>
        <v>&lt;70</v>
      </c>
      <c r="I531" s="14" t="str">
        <f>'[1]Small WwTW'!I531</f>
        <v>SB</v>
      </c>
    </row>
    <row r="532" spans="4:9" x14ac:dyDescent="0.2">
      <c r="D532" s="14" t="str">
        <f>'[1]Small WwTW'!D532</f>
        <v>QUEEN HILL (STW)</v>
      </c>
      <c r="E532" s="14">
        <f>'[1]Small WwTW'!E532</f>
        <v>52.030329000000002</v>
      </c>
      <c r="F532" s="14">
        <f>'[1]Small WwTW'!F532</f>
        <v>-2.212777</v>
      </c>
      <c r="H532" s="14" t="str">
        <f>'[1]Small WwTW'!H532</f>
        <v>&lt;70</v>
      </c>
      <c r="I532" s="14" t="str">
        <f>'[1]Small WwTW'!I532</f>
        <v>SB</v>
      </c>
    </row>
    <row r="533" spans="4:9" x14ac:dyDescent="0.2">
      <c r="D533" s="14" t="str">
        <f>'[1]Small WwTW'!D533</f>
        <v>RADWAY (STW)</v>
      </c>
      <c r="E533" s="14">
        <f>'[1]Small WwTW'!E533</f>
        <v>52.133190999999997</v>
      </c>
      <c r="F533" s="14">
        <f>'[1]Small WwTW'!F533</f>
        <v>-1.4617309999999999</v>
      </c>
      <c r="H533" s="14" t="str">
        <f>'[1]Small WwTW'!H533</f>
        <v>&lt;70</v>
      </c>
      <c r="I533" s="14" t="str">
        <f>'[1]Small WwTW'!I533</f>
        <v>P</v>
      </c>
    </row>
    <row r="534" spans="4:9" x14ac:dyDescent="0.2">
      <c r="D534" s="14" t="str">
        <f>'[1]Small WwTW'!D534</f>
        <v>RAGDALE (STW)</v>
      </c>
      <c r="E534" s="14">
        <f>'[1]Small WwTW'!E534</f>
        <v>52.769927000000003</v>
      </c>
      <c r="F534" s="14">
        <f>'[1]Small WwTW'!F534</f>
        <v>-1.0172730000000001</v>
      </c>
      <c r="H534" s="14" t="str">
        <f>'[1]Small WwTW'!H534</f>
        <v>&lt;70</v>
      </c>
      <c r="I534" s="14" t="str">
        <f>'[1]Small WwTW'!I534</f>
        <v>SB</v>
      </c>
    </row>
    <row r="535" spans="4:9" x14ac:dyDescent="0.2">
      <c r="D535" s="14" t="str">
        <f>'[1]Small WwTW'!D535</f>
        <v>RAMPTON (STW)</v>
      </c>
      <c r="E535" s="14">
        <f>'[1]Small WwTW'!E535</f>
        <v>53.291117</v>
      </c>
      <c r="F535" s="14">
        <f>'[1]Small WwTW'!F535</f>
        <v>-0.79832499999999995</v>
      </c>
      <c r="H535" s="14" t="str">
        <f>'[1]Small WwTW'!H535</f>
        <v>&lt;70</v>
      </c>
      <c r="I535" s="14" t="str">
        <f>'[1]Small WwTW'!I535</f>
        <v>CSAS</v>
      </c>
    </row>
    <row r="536" spans="4:9" x14ac:dyDescent="0.2">
      <c r="D536" s="14" t="str">
        <f>'[1]Small WwTW'!D536</f>
        <v>RANSKILL (STW)</v>
      </c>
      <c r="E536" s="14">
        <f>'[1]Small WwTW'!E536</f>
        <v>53.383737000000004</v>
      </c>
      <c r="F536" s="14">
        <f>'[1]Small WwTW'!F536</f>
        <v>-0.99719500000000005</v>
      </c>
      <c r="H536" s="14" t="str">
        <f>'[1]Small WwTW'!H536</f>
        <v>&lt;70</v>
      </c>
      <c r="I536" s="14" t="str">
        <f>'[1]Small WwTW'!I536</f>
        <v>SB</v>
      </c>
    </row>
    <row r="537" spans="4:9" x14ac:dyDescent="0.2">
      <c r="D537" s="14" t="str">
        <f>'[1]Small WwTW'!D537</f>
        <v>RANTON - BROOK LANE (STW)</v>
      </c>
      <c r="E537" s="14">
        <f>'[1]Small WwTW'!E537</f>
        <v>52.809761999999999</v>
      </c>
      <c r="F537" s="14">
        <f>'[1]Small WwTW'!F537</f>
        <v>-2.2165629999999998</v>
      </c>
      <c r="H537" s="14" t="str">
        <f>'[1]Small WwTW'!H537</f>
        <v>&lt;70</v>
      </c>
      <c r="I537" s="14" t="str">
        <f>'[1]Small WwTW'!I537</f>
        <v>P</v>
      </c>
    </row>
    <row r="538" spans="4:9" x14ac:dyDescent="0.2">
      <c r="D538" s="14" t="str">
        <f>'[1]Small WwTW'!D538</f>
        <v>REDMILE (STW)</v>
      </c>
      <c r="E538" s="14">
        <f>'[1]Small WwTW'!E538</f>
        <v>52.908472000000003</v>
      </c>
      <c r="F538" s="14">
        <f>'[1]Small WwTW'!F538</f>
        <v>-0.82030400000000003</v>
      </c>
      <c r="H538" s="14" t="str">
        <f>'[1]Small WwTW'!H538</f>
        <v>&lt;70</v>
      </c>
      <c r="I538" s="14" t="str">
        <f>'[1]Small WwTW'!I538</f>
        <v>SB Cphos</v>
      </c>
    </row>
    <row r="539" spans="4:9" x14ac:dyDescent="0.2">
      <c r="D539" s="14" t="str">
        <f>'[1]Small WwTW'!D539</f>
        <v>RIDGE LANE-MANCETTER (STW)</v>
      </c>
      <c r="E539" s="14">
        <f>'[1]Small WwTW'!E539</f>
        <v>52.550260000000002</v>
      </c>
      <c r="F539" s="14">
        <f>'[1]Small WwTW'!F539</f>
        <v>-1.5663940000000001</v>
      </c>
      <c r="H539" s="14" t="str">
        <f>'[1]Small WwTW'!H539</f>
        <v>&lt;70</v>
      </c>
      <c r="I539" s="14" t="str">
        <f>'[1]Small WwTW'!I539</f>
        <v>SB</v>
      </c>
    </row>
    <row r="540" spans="4:9" x14ac:dyDescent="0.2">
      <c r="D540" s="14" t="str">
        <f>'[1]Small WwTW'!D540</f>
        <v>RIDGEWAY (STW)</v>
      </c>
      <c r="E540" s="14">
        <f>'[1]Small WwTW'!E540</f>
        <v>52.224699000000001</v>
      </c>
      <c r="F540" s="14">
        <f>'[1]Small WwTW'!F540</f>
        <v>-1.9457979999999999</v>
      </c>
      <c r="H540" s="14" t="str">
        <f>'[1]Small WwTW'!H540</f>
        <v>&lt;70</v>
      </c>
      <c r="I540" s="14" t="str">
        <f>'[1]Small WwTW'!I540</f>
        <v>SB</v>
      </c>
    </row>
    <row r="541" spans="4:9" x14ac:dyDescent="0.2">
      <c r="D541" s="14" t="str">
        <f>'[1]Small WwTW'!D541</f>
        <v>RIPPLE WORKS (STW)</v>
      </c>
      <c r="E541" s="14">
        <f>'[1]Small WwTW'!E541</f>
        <v>52.039372</v>
      </c>
      <c r="F541" s="14">
        <f>'[1]Small WwTW'!F541</f>
        <v>-2.1822010000000001</v>
      </c>
      <c r="H541" s="14" t="str">
        <f>'[1]Small WwTW'!H541</f>
        <v>&lt;70</v>
      </c>
      <c r="I541" s="14" t="str">
        <f>'[1]Small WwTW'!I541</f>
        <v>SB</v>
      </c>
    </row>
    <row r="542" spans="4:9" x14ac:dyDescent="0.2">
      <c r="D542" s="14" t="str">
        <f>'[1]Small WwTW'!D542</f>
        <v>ROCK - RECTORY LANE (STW)</v>
      </c>
      <c r="E542" s="14">
        <f>'[1]Small WwTW'!E542</f>
        <v>52.343626999999998</v>
      </c>
      <c r="F542" s="14">
        <f>'[1]Small WwTW'!F542</f>
        <v>-2.3948209999999999</v>
      </c>
      <c r="H542" s="14" t="str">
        <f>'[1]Small WwTW'!H542</f>
        <v>&lt;70</v>
      </c>
      <c r="I542" s="14" t="str">
        <f>'[1]Small WwTW'!I542</f>
        <v>SB</v>
      </c>
    </row>
    <row r="543" spans="4:9" x14ac:dyDescent="0.2">
      <c r="D543" s="14" t="str">
        <f>'[1]Small WwTW'!D543</f>
        <v>ROCKHALL VILLAS (STW)</v>
      </c>
      <c r="E543" s="14">
        <f>'[1]Small WwTW'!E543</f>
        <v>52.828657</v>
      </c>
      <c r="F543" s="14">
        <f>'[1]Small WwTW'!F543</f>
        <v>-2.6841740000000001</v>
      </c>
      <c r="H543" s="14" t="str">
        <f>'[1]Small WwTW'!H543</f>
        <v>&lt;70</v>
      </c>
      <c r="I543" s="14" t="str">
        <f>'[1]Small WwTW'!I543</f>
        <v>SB</v>
      </c>
    </row>
    <row r="544" spans="4:9" x14ac:dyDescent="0.2">
      <c r="D544" s="14" t="str">
        <f>'[1]Small WwTW'!D544</f>
        <v>RODEN (STW)</v>
      </c>
      <c r="E544" s="14">
        <f>'[1]Small WwTW'!E544</f>
        <v>52.748044</v>
      </c>
      <c r="F544" s="14">
        <f>'[1]Small WwTW'!F544</f>
        <v>-2.631068</v>
      </c>
      <c r="H544" s="14" t="str">
        <f>'[1]Small WwTW'!H544</f>
        <v>&lt;70</v>
      </c>
      <c r="I544" s="14" t="str">
        <f>'[1]Small WwTW'!I544</f>
        <v>SB</v>
      </c>
    </row>
    <row r="545" spans="4:9" x14ac:dyDescent="0.2">
      <c r="D545" s="14" t="str">
        <f>'[1]Small WwTW'!D545</f>
        <v>ROUS LENCH (STW)</v>
      </c>
      <c r="E545" s="14">
        <f>'[1]Small WwTW'!E545</f>
        <v>52.183017</v>
      </c>
      <c r="F545" s="14">
        <f>'[1]Small WwTW'!F545</f>
        <v>-1.987069</v>
      </c>
      <c r="H545" s="14" t="str">
        <f>'[1]Small WwTW'!H545</f>
        <v>&lt;70</v>
      </c>
      <c r="I545" s="14" t="str">
        <f>'[1]Small WwTW'!I545</f>
        <v>SB</v>
      </c>
    </row>
    <row r="546" spans="4:9" x14ac:dyDescent="0.2">
      <c r="D546" s="14" t="str">
        <f>'[1]Small WwTW'!D546</f>
        <v>ROWINGTON (STW)</v>
      </c>
      <c r="E546" s="14">
        <f>'[1]Small WwTW'!E546</f>
        <v>52.326965999999999</v>
      </c>
      <c r="F546" s="14">
        <f>'[1]Small WwTW'!F546</f>
        <v>-1.72584</v>
      </c>
      <c r="H546" s="14" t="str">
        <f>'[1]Small WwTW'!H546</f>
        <v>&lt;70</v>
      </c>
      <c r="I546" s="14" t="str">
        <f>'[1]Small WwTW'!I546</f>
        <v>SB</v>
      </c>
    </row>
    <row r="547" spans="4:9" x14ac:dyDescent="0.2">
      <c r="D547" s="14" t="str">
        <f>'[1]Small WwTW'!D547</f>
        <v>ROWLAND (STW)</v>
      </c>
      <c r="E547" s="14">
        <f>'[1]Small WwTW'!E547</f>
        <v>53.246400999999999</v>
      </c>
      <c r="F547" s="14">
        <f>'[1]Small WwTW'!F547</f>
        <v>-1.680776</v>
      </c>
      <c r="H547" s="14" t="str">
        <f>'[1]Small WwTW'!H547</f>
        <v>&lt;70</v>
      </c>
      <c r="I547" s="14" t="str">
        <f>'[1]Small WwTW'!I547</f>
        <v>SB</v>
      </c>
    </row>
    <row r="548" spans="4:9" x14ac:dyDescent="0.2">
      <c r="D548" s="14" t="str">
        <f>'[1]Small WwTW'!D548</f>
        <v>ROWTHORNE (STW)</v>
      </c>
      <c r="E548" s="14">
        <f>'[1]Small WwTW'!E548</f>
        <v>53.177655999999999</v>
      </c>
      <c r="F548" s="14">
        <f>'[1]Small WwTW'!F548</f>
        <v>-1.288319</v>
      </c>
      <c r="H548" s="14" t="str">
        <f>'[1]Small WwTW'!H548</f>
        <v>&lt;70</v>
      </c>
      <c r="I548" s="14" t="str">
        <f>'[1]Small WwTW'!I548</f>
        <v>SB</v>
      </c>
    </row>
    <row r="549" spans="4:9" x14ac:dyDescent="0.2">
      <c r="D549" s="14" t="str">
        <f>'[1]Small WwTW'!D549</f>
        <v>RUEWOOD (STW)</v>
      </c>
      <c r="E549" s="14">
        <f>'[1]Small WwTW'!E549</f>
        <v>52.841746999999998</v>
      </c>
      <c r="F549" s="14">
        <f>'[1]Small WwTW'!F549</f>
        <v>-2.7497120000000002</v>
      </c>
      <c r="H549" s="14" t="str">
        <f>'[1]Small WwTW'!H549</f>
        <v>&lt;70</v>
      </c>
      <c r="I549" s="14" t="str">
        <f>'[1]Small WwTW'!I549</f>
        <v>SB</v>
      </c>
    </row>
    <row r="550" spans="4:9" x14ac:dyDescent="0.2">
      <c r="D550" s="14" t="str">
        <f>'[1]Small WwTW'!D550</f>
        <v>RUSHBURY (STW)</v>
      </c>
      <c r="E550" s="14">
        <f>'[1]Small WwTW'!E550</f>
        <v>52.521014999999998</v>
      </c>
      <c r="F550" s="14">
        <f>'[1]Small WwTW'!F550</f>
        <v>-2.716234</v>
      </c>
      <c r="H550" s="14" t="str">
        <f>'[1]Small WwTW'!H550</f>
        <v>&lt;70</v>
      </c>
      <c r="I550" s="14" t="str">
        <f>'[1]Small WwTW'!I550</f>
        <v>SB</v>
      </c>
    </row>
    <row r="551" spans="4:9" x14ac:dyDescent="0.2">
      <c r="D551" s="14" t="str">
        <f>'[1]Small WwTW'!D551</f>
        <v>RUSHWICK GREEN (CROWN EAST) (STW)</v>
      </c>
      <c r="E551" s="14">
        <f>'[1]Small WwTW'!E551</f>
        <v>52.192751999999999</v>
      </c>
      <c r="F551" s="14">
        <f>'[1]Small WwTW'!F551</f>
        <v>-2.2743139999999999</v>
      </c>
      <c r="H551" s="14" t="str">
        <f>'[1]Small WwTW'!H551</f>
        <v>&lt;70</v>
      </c>
      <c r="I551" s="14" t="str">
        <f>'[1]Small WwTW'!I551</f>
        <v>SB</v>
      </c>
    </row>
    <row r="552" spans="4:9" x14ac:dyDescent="0.2">
      <c r="D552" s="14" t="str">
        <f>'[1]Small WwTW'!D552</f>
        <v>RUYTON XI TOWNS (STW)</v>
      </c>
      <c r="E552" s="14">
        <f>'[1]Small WwTW'!E552</f>
        <v>52.791384000000001</v>
      </c>
      <c r="F552" s="14">
        <f>'[1]Small WwTW'!F552</f>
        <v>-2.8837959999999998</v>
      </c>
      <c r="H552" s="14" t="str">
        <f>'[1]Small WwTW'!H552</f>
        <v>&lt;70</v>
      </c>
      <c r="I552" s="14" t="str">
        <f>'[1]Small WwTW'!I552</f>
        <v>SB</v>
      </c>
    </row>
    <row r="553" spans="4:9" x14ac:dyDescent="0.2">
      <c r="D553" s="14" t="str">
        <f>'[1]Small WwTW'!D553</f>
        <v>SALE GREEN (STW)</v>
      </c>
      <c r="E553" s="14">
        <f>'[1]Small WwTW'!E553</f>
        <v>52.220027000000002</v>
      </c>
      <c r="F553" s="14">
        <f>'[1]Small WwTW'!F553</f>
        <v>-2.1025960000000001</v>
      </c>
      <c r="H553" s="14" t="str">
        <f>'[1]Small WwTW'!H553</f>
        <v>&lt;70</v>
      </c>
      <c r="I553" s="14" t="str">
        <f>'[1]Small WwTW'!I553</f>
        <v>SB</v>
      </c>
    </row>
    <row r="554" spans="4:9" x14ac:dyDescent="0.2">
      <c r="D554" s="14" t="str">
        <f>'[1]Small WwTW'!D554</f>
        <v>SALTERFORD (STW)</v>
      </c>
      <c r="E554" s="14">
        <f>'[1]Small WwTW'!E554</f>
        <v>53.05836</v>
      </c>
      <c r="F554" s="14">
        <f>'[1]Small WwTW'!F554</f>
        <v>-1.1136900000000001</v>
      </c>
      <c r="H554" s="14" t="str">
        <f>'[1]Small WwTW'!H554</f>
        <v>&lt;70</v>
      </c>
      <c r="I554" s="14" t="str">
        <f>'[1]Small WwTW'!I554</f>
        <v>SB</v>
      </c>
    </row>
    <row r="555" spans="4:9" x14ac:dyDescent="0.2">
      <c r="D555" s="14" t="str">
        <f>'[1]Small WwTW'!D555</f>
        <v>SAMBROOK (STW)</v>
      </c>
      <c r="E555" s="14">
        <f>'[1]Small WwTW'!E555</f>
        <v>52.810985000000002</v>
      </c>
      <c r="F555" s="14">
        <f>'[1]Small WwTW'!F555</f>
        <v>-2.4257499999999999</v>
      </c>
      <c r="H555" s="14" t="str">
        <f>'[1]Small WwTW'!H555</f>
        <v>&lt;70</v>
      </c>
      <c r="I555" s="14" t="str">
        <f>'[1]Small WwTW'!I555</f>
        <v>SB</v>
      </c>
    </row>
    <row r="556" spans="4:9" x14ac:dyDescent="0.2">
      <c r="D556" s="14" t="str">
        <f>'[1]Small WwTW'!D556</f>
        <v>SANDON (STW)</v>
      </c>
      <c r="E556" s="14">
        <f>'[1]Small WwTW'!E556</f>
        <v>52.861168999999997</v>
      </c>
      <c r="F556" s="14">
        <f>'[1]Small WwTW'!F556</f>
        <v>-2.080171</v>
      </c>
      <c r="H556" s="14" t="str">
        <f>'[1]Small WwTW'!H556</f>
        <v>&lt;70</v>
      </c>
      <c r="I556" s="14" t="str">
        <f>'[1]Small WwTW'!I556</f>
        <v>SB</v>
      </c>
    </row>
    <row r="557" spans="4:9" x14ac:dyDescent="0.2">
      <c r="D557" s="14" t="str">
        <f>'[1]Small WwTW'!D557</f>
        <v>SAXBY (STW)</v>
      </c>
      <c r="E557" s="14">
        <f>'[1]Small WwTW'!E557</f>
        <v>52.769553999999999</v>
      </c>
      <c r="F557" s="14">
        <f>'[1]Small WwTW'!F557</f>
        <v>-0.78308800000000001</v>
      </c>
      <c r="H557" s="14" t="str">
        <f>'[1]Small WwTW'!H557</f>
        <v>&lt;70</v>
      </c>
      <c r="I557" s="14" t="str">
        <f>'[1]Small WwTW'!I557</f>
        <v>P</v>
      </c>
    </row>
    <row r="558" spans="4:9" x14ac:dyDescent="0.2">
      <c r="D558" s="14" t="str">
        <f>'[1]Small WwTW'!D558</f>
        <v>SCARCLIFFE (STW)</v>
      </c>
      <c r="E558" s="14">
        <f>'[1]Small WwTW'!E558</f>
        <v>53.212411000000003</v>
      </c>
      <c r="F558" s="14">
        <f>'[1]Small WwTW'!F558</f>
        <v>-1.2544360000000001</v>
      </c>
      <c r="H558" s="14" t="str">
        <f>'[1]Small WwTW'!H558</f>
        <v>&lt;70</v>
      </c>
      <c r="I558" s="14" t="str">
        <f>'[1]Small WwTW'!I558</f>
        <v>SB</v>
      </c>
    </row>
    <row r="559" spans="4:9" x14ac:dyDescent="0.2">
      <c r="D559" s="14" t="str">
        <f>'[1]Small WwTW'!D559</f>
        <v>SCREVETON (STW)</v>
      </c>
      <c r="E559" s="14">
        <f>'[1]Small WwTW'!E559</f>
        <v>52.985363</v>
      </c>
      <c r="F559" s="14">
        <f>'[1]Small WwTW'!F559</f>
        <v>-0.90019400000000005</v>
      </c>
      <c r="H559" s="14" t="str">
        <f>'[1]Small WwTW'!H559</f>
        <v>&lt;70</v>
      </c>
      <c r="I559" s="14" t="str">
        <f>'[1]Small WwTW'!I559</f>
        <v>SB</v>
      </c>
    </row>
    <row r="560" spans="4:9" x14ac:dyDescent="0.2">
      <c r="D560" s="14" t="str">
        <f>'[1]Small WwTW'!D560</f>
        <v>SEDGEBERROW (STW)</v>
      </c>
      <c r="E560" s="14">
        <f>'[1]Small WwTW'!E560</f>
        <v>52.048113000000001</v>
      </c>
      <c r="F560" s="14">
        <f>'[1]Small WwTW'!F560</f>
        <v>-1.9661219999999999</v>
      </c>
      <c r="H560" s="14" t="str">
        <f>'[1]Small WwTW'!H560</f>
        <v>&lt;70</v>
      </c>
      <c r="I560" s="14" t="str">
        <f>'[1]Small WwTW'!I560</f>
        <v>SB</v>
      </c>
    </row>
    <row r="561" spans="4:9" x14ac:dyDescent="0.2">
      <c r="D561" s="14" t="str">
        <f>'[1]Small WwTW'!D561</f>
        <v>SEIFTON (STW)</v>
      </c>
      <c r="E561" s="14">
        <f>'[1]Small WwTW'!E561</f>
        <v>52.441662999999998</v>
      </c>
      <c r="F561" s="14">
        <f>'[1]Small WwTW'!F561</f>
        <v>-2.7546729999999999</v>
      </c>
      <c r="H561" s="14" t="str">
        <f>'[1]Small WwTW'!H561</f>
        <v>&lt;70</v>
      </c>
      <c r="I561" s="14" t="str">
        <f>'[1]Small WwTW'!I561</f>
        <v>SB</v>
      </c>
    </row>
    <row r="562" spans="4:9" x14ac:dyDescent="0.2">
      <c r="D562" s="14" t="str">
        <f>'[1]Small WwTW'!D562</f>
        <v>SEVERN STOKE WKS (STW)</v>
      </c>
      <c r="E562" s="14">
        <f>'[1]Small WwTW'!E562</f>
        <v>52.101356000000003</v>
      </c>
      <c r="F562" s="14">
        <f>'[1]Small WwTW'!F562</f>
        <v>-2.2116549999999999</v>
      </c>
      <c r="H562" s="14" t="str">
        <f>'[1]Small WwTW'!H562</f>
        <v>&lt;70</v>
      </c>
      <c r="I562" s="14" t="str">
        <f>'[1]Small WwTW'!I562</f>
        <v>SB</v>
      </c>
    </row>
    <row r="563" spans="4:9" x14ac:dyDescent="0.2">
      <c r="D563" s="14" t="str">
        <f>'[1]Small WwTW'!D563</f>
        <v>SHAWELL (STW)</v>
      </c>
      <c r="E563" s="14">
        <f>'[1]Small WwTW'!E563</f>
        <v>52.419485000000002</v>
      </c>
      <c r="F563" s="14">
        <f>'[1]Small WwTW'!F563</f>
        <v>-1.198161</v>
      </c>
      <c r="H563" s="14" t="str">
        <f>'[1]Small WwTW'!H563</f>
        <v>&lt;70</v>
      </c>
      <c r="I563" s="14" t="str">
        <f>'[1]Small WwTW'!I563</f>
        <v>SB</v>
      </c>
    </row>
    <row r="564" spans="4:9" x14ac:dyDescent="0.2">
      <c r="D564" s="14" t="str">
        <f>'[1]Small WwTW'!D564</f>
        <v>SHELDON (STW)</v>
      </c>
      <c r="E564" s="14">
        <f>'[1]Small WwTW'!E564</f>
        <v>53.215074999999999</v>
      </c>
      <c r="F564" s="14">
        <f>'[1]Small WwTW'!F564</f>
        <v>-1.737921</v>
      </c>
      <c r="H564" s="14" t="str">
        <f>'[1]Small WwTW'!H564</f>
        <v>&lt;70</v>
      </c>
      <c r="I564" s="14" t="str">
        <f>'[1]Small WwTW'!I564</f>
        <v>SB</v>
      </c>
    </row>
    <row r="565" spans="4:9" x14ac:dyDescent="0.2">
      <c r="D565" s="14" t="str">
        <f>'[1]Small WwTW'!D565</f>
        <v>SHELSLEY BEAUCHAMP (STW)</v>
      </c>
      <c r="E565" s="14">
        <f>'[1]Small WwTW'!E565</f>
        <v>52.262135999999998</v>
      </c>
      <c r="F565" s="14">
        <f>'[1]Small WwTW'!F565</f>
        <v>-2.3956209999999998</v>
      </c>
      <c r="H565" s="14" t="str">
        <f>'[1]Small WwTW'!H565</f>
        <v>&lt;70</v>
      </c>
      <c r="I565" s="14" t="str">
        <f>'[1]Small WwTW'!I565</f>
        <v>SB</v>
      </c>
    </row>
    <row r="566" spans="4:9" x14ac:dyDescent="0.2">
      <c r="D566" s="14" t="str">
        <f>'[1]Small WwTW'!D566</f>
        <v>SHELSLEY-STNFRD BUNGALOW (STW)</v>
      </c>
      <c r="E566" s="14">
        <f>'[1]Small WwTW'!E566</f>
        <v>52.286918</v>
      </c>
      <c r="F566" s="14">
        <f>'[1]Small WwTW'!F566</f>
        <v>-2.4133770000000001</v>
      </c>
      <c r="H566" s="14" t="str">
        <f>'[1]Small WwTW'!H566</f>
        <v>&lt;70</v>
      </c>
      <c r="I566" s="14" t="str">
        <f>'[1]Small WwTW'!I566</f>
        <v>SB</v>
      </c>
    </row>
    <row r="567" spans="4:9" x14ac:dyDescent="0.2">
      <c r="D567" s="14" t="str">
        <f>'[1]Small WwTW'!D567</f>
        <v>SHELSLEY-WILDERNESS COT (STW)</v>
      </c>
      <c r="E567" s="14">
        <f>'[1]Small WwTW'!E567</f>
        <v>52.287891999999999</v>
      </c>
      <c r="F567" s="14">
        <f>'[1]Small WwTW'!F567</f>
        <v>-2.3913929999999999</v>
      </c>
      <c r="H567" s="14" t="str">
        <f>'[1]Small WwTW'!H567</f>
        <v>&lt;70</v>
      </c>
      <c r="I567" s="14" t="str">
        <f>'[1]Small WwTW'!I567</f>
        <v>SB</v>
      </c>
    </row>
    <row r="568" spans="4:9" x14ac:dyDescent="0.2">
      <c r="D568" s="14" t="str">
        <f>'[1]Small WwTW'!D568</f>
        <v>SHELTON - NOTTS (STW)</v>
      </c>
      <c r="E568" s="14">
        <f>'[1]Small WwTW'!E568</f>
        <v>52.996572999999998</v>
      </c>
      <c r="F568" s="14">
        <f>'[1]Small WwTW'!F568</f>
        <v>-0.83945199999999998</v>
      </c>
      <c r="H568" s="14" t="str">
        <f>'[1]Small WwTW'!H568</f>
        <v>&lt;70</v>
      </c>
      <c r="I568" s="14" t="str">
        <f>'[1]Small WwTW'!I568</f>
        <v>P</v>
      </c>
    </row>
    <row r="569" spans="4:9" x14ac:dyDescent="0.2">
      <c r="D569" s="14" t="str">
        <f>'[1]Small WwTW'!D569</f>
        <v>SHIRLEY (STW)</v>
      </c>
      <c r="E569" s="14">
        <f>'[1]Small WwTW'!E569</f>
        <v>52.969538999999997</v>
      </c>
      <c r="F569" s="14">
        <f>'[1]Small WwTW'!F569</f>
        <v>-1.6798409999999999</v>
      </c>
      <c r="H569" s="14" t="str">
        <f>'[1]Small WwTW'!H569</f>
        <v>&lt;70</v>
      </c>
      <c r="I569" s="14" t="str">
        <f>'[1]Small WwTW'!I569</f>
        <v>P</v>
      </c>
    </row>
    <row r="570" spans="4:9" x14ac:dyDescent="0.2">
      <c r="D570" s="14" t="str">
        <f>'[1]Small WwTW'!D570</f>
        <v>SHRAWLEY NEW INN LANE (STW)</v>
      </c>
      <c r="E570" s="14">
        <f>'[1]Small WwTW'!E570</f>
        <v>52.293560999999997</v>
      </c>
      <c r="F570" s="14">
        <f>'[1]Small WwTW'!F570</f>
        <v>-2.2976070000000002</v>
      </c>
      <c r="H570" s="14" t="str">
        <f>'[1]Small WwTW'!H570</f>
        <v>&lt;70</v>
      </c>
      <c r="I570" s="14" t="str">
        <f>'[1]Small WwTW'!I570</f>
        <v>SB</v>
      </c>
    </row>
    <row r="571" spans="4:9" x14ac:dyDescent="0.2">
      <c r="D571" s="14" t="str">
        <f>'[1]Small WwTW'!D571</f>
        <v>SHRAWLEY RECTORY LANE (STW)</v>
      </c>
      <c r="E571" s="14">
        <f>'[1]Small WwTW'!E571</f>
        <v>52.286372</v>
      </c>
      <c r="F571" s="14">
        <f>'[1]Small WwTW'!F571</f>
        <v>-2.2960929999999999</v>
      </c>
      <c r="H571" s="14" t="str">
        <f>'[1]Small WwTW'!H571</f>
        <v>&lt;70</v>
      </c>
      <c r="I571" s="14" t="str">
        <f>'[1]Small WwTW'!I571</f>
        <v>SB</v>
      </c>
    </row>
    <row r="572" spans="4:9" x14ac:dyDescent="0.2">
      <c r="D572" s="14" t="str">
        <f>'[1]Small WwTW'!D572</f>
        <v>SHUSTOKE (STW)</v>
      </c>
      <c r="E572" s="14">
        <f>'[1]Small WwTW'!E572</f>
        <v>52.516444999999997</v>
      </c>
      <c r="F572" s="14">
        <f>'[1]Small WwTW'!F572</f>
        <v>-1.672828</v>
      </c>
      <c r="H572" s="14" t="str">
        <f>'[1]Small WwTW'!H572</f>
        <v>&lt;70</v>
      </c>
      <c r="I572" s="14" t="str">
        <f>'[1]Small WwTW'!I572</f>
        <v>SB</v>
      </c>
    </row>
    <row r="573" spans="4:9" x14ac:dyDescent="0.2">
      <c r="D573" s="14" t="str">
        <f>'[1]Small WwTW'!D573</f>
        <v>SIBFORD FERRIS (STW)</v>
      </c>
      <c r="E573" s="14">
        <f>'[1]Small WwTW'!E573</f>
        <v>52.033743999999999</v>
      </c>
      <c r="F573" s="14">
        <f>'[1]Small WwTW'!F573</f>
        <v>-1.4883379999999999</v>
      </c>
      <c r="H573" s="14" t="str">
        <f>'[1]Small WwTW'!H573</f>
        <v>&lt;70</v>
      </c>
      <c r="I573" s="14" t="str">
        <f>'[1]Small WwTW'!I573</f>
        <v>SB</v>
      </c>
    </row>
    <row r="574" spans="4:9" x14ac:dyDescent="0.2">
      <c r="D574" s="14" t="str">
        <f>'[1]Small WwTW'!D574</f>
        <v>SIBSON (STW)</v>
      </c>
      <c r="E574" s="14">
        <f>'[1]Small WwTW'!E574</f>
        <v>52.603743999999999</v>
      </c>
      <c r="F574" s="14">
        <f>'[1]Small WwTW'!F574</f>
        <v>-1.456601</v>
      </c>
      <c r="H574" s="14" t="str">
        <f>'[1]Small WwTW'!H574</f>
        <v>&lt;70</v>
      </c>
      <c r="I574" s="14" t="str">
        <f>'[1]Small WwTW'!I574</f>
        <v>SB</v>
      </c>
    </row>
    <row r="575" spans="4:9" x14ac:dyDescent="0.2">
      <c r="D575" s="14" t="str">
        <f>'[1]Small WwTW'!D575</f>
        <v>SIBTHORPE (STW)</v>
      </c>
      <c r="E575" s="14">
        <f>'[1]Small WwTW'!E575</f>
        <v>52.999764999999996</v>
      </c>
      <c r="F575" s="14">
        <f>'[1]Small WwTW'!F575</f>
        <v>-0.86276399999999998</v>
      </c>
      <c r="H575" s="14" t="str">
        <f>'[1]Small WwTW'!H575</f>
        <v>&lt;70</v>
      </c>
      <c r="I575" s="14" t="str">
        <f>'[1]Small WwTW'!I575</f>
        <v>SB</v>
      </c>
    </row>
    <row r="576" spans="4:9" x14ac:dyDescent="0.2">
      <c r="D576" s="14" t="str">
        <f>'[1]Small WwTW'!D576</f>
        <v>SLINDON - BROWNS BRIDGE (STW)</v>
      </c>
      <c r="E576" s="14">
        <f>'[1]Small WwTW'!E576</f>
        <v>52.897798999999999</v>
      </c>
      <c r="F576" s="14">
        <f>'[1]Small WwTW'!F576</f>
        <v>-2.2682639999999998</v>
      </c>
      <c r="H576" s="14" t="str">
        <f>'[1]Small WwTW'!H576</f>
        <v>&lt;70</v>
      </c>
      <c r="I576" s="14" t="str">
        <f>'[1]Small WwTW'!I576</f>
        <v>SB</v>
      </c>
    </row>
    <row r="577" spans="4:9" x14ac:dyDescent="0.2">
      <c r="D577" s="14" t="str">
        <f>'[1]Small WwTW'!D577</f>
        <v>SMISBY (STW)</v>
      </c>
      <c r="E577" s="14">
        <f>'[1]Small WwTW'!E577</f>
        <v>52.764785000000003</v>
      </c>
      <c r="F577" s="14">
        <f>'[1]Small WwTW'!F577</f>
        <v>-1.4842280000000001</v>
      </c>
      <c r="H577" s="14" t="str">
        <f>'[1]Small WwTW'!H577</f>
        <v>&lt;70</v>
      </c>
      <c r="I577" s="14" t="str">
        <f>'[1]Small WwTW'!I577</f>
        <v>SB Cphos</v>
      </c>
    </row>
    <row r="578" spans="4:9" x14ac:dyDescent="0.2">
      <c r="D578" s="14" t="str">
        <f>'[1]Small WwTW'!D578</f>
        <v>SNAILBEACH - PROSPECT COTTAGES (STW</v>
      </c>
      <c r="E578" s="14">
        <f>'[1]Small WwTW'!E578</f>
        <v>52.764785000000003</v>
      </c>
      <c r="F578" s="14">
        <f>'[1]Small WwTW'!F578</f>
        <v>-1.4842280000000001</v>
      </c>
      <c r="H578" s="14" t="str">
        <f>'[1]Small WwTW'!H578</f>
        <v>&lt;70</v>
      </c>
      <c r="I578" s="14" t="str">
        <f>'[1]Small WwTW'!I578</f>
        <v>SB</v>
      </c>
    </row>
    <row r="579" spans="4:9" x14ac:dyDescent="0.2">
      <c r="D579" s="14" t="str">
        <f>'[1]Small WwTW'!D579</f>
        <v>SNAILBEACH (STW)</v>
      </c>
      <c r="E579" s="14">
        <f>'[1]Small WwTW'!E579</f>
        <v>52.612990000000003</v>
      </c>
      <c r="F579" s="14">
        <f>'[1]Small WwTW'!F579</f>
        <v>-2.9348369999999999</v>
      </c>
      <c r="H579" s="14" t="str">
        <f>'[1]Small WwTW'!H579</f>
        <v>&lt;70</v>
      </c>
      <c r="I579" s="14" t="str">
        <f>'[1]Small WwTW'!I579</f>
        <v>SB</v>
      </c>
    </row>
    <row r="580" spans="4:9" x14ac:dyDescent="0.2">
      <c r="D580" s="14" t="str">
        <f>'[1]Small WwTW'!D580</f>
        <v>SNARESTONE (STW)</v>
      </c>
      <c r="E580" s="14">
        <f>'[1]Small WwTW'!E580</f>
        <v>52.682153</v>
      </c>
      <c r="F580" s="14">
        <f>'[1]Small WwTW'!F580</f>
        <v>-1.5014749999999999</v>
      </c>
      <c r="H580" s="14" t="str">
        <f>'[1]Small WwTW'!H580</f>
        <v>&lt;70</v>
      </c>
      <c r="I580" s="14" t="str">
        <f>'[1]Small WwTW'!I580</f>
        <v>SB Cphos</v>
      </c>
    </row>
    <row r="581" spans="4:9" x14ac:dyDescent="0.2">
      <c r="D581" s="14" t="str">
        <f>'[1]Small WwTW'!D581</f>
        <v>SNEACHILL (STW)</v>
      </c>
      <c r="E581" s="14">
        <f>'[1]Small WwTW'!E581</f>
        <v>52.178269</v>
      </c>
      <c r="F581" s="14">
        <f>'[1]Small WwTW'!F581</f>
        <v>-2.1395040000000001</v>
      </c>
      <c r="H581" s="14" t="str">
        <f>'[1]Small WwTW'!H581</f>
        <v>&lt;70</v>
      </c>
      <c r="I581" s="14" t="str">
        <f>'[1]Small WwTW'!I581</f>
        <v>SB</v>
      </c>
    </row>
    <row r="582" spans="4:9" x14ac:dyDescent="0.2">
      <c r="D582" s="14" t="str">
        <f>'[1]Small WwTW'!D582</f>
        <v>SNITTERFIELD (STW)</v>
      </c>
      <c r="E582" s="14">
        <f>'[1]Small WwTW'!E582</f>
        <v>52.241610999999999</v>
      </c>
      <c r="F582" s="14">
        <f>'[1]Small WwTW'!F582</f>
        <v>-1.6758189999999999</v>
      </c>
      <c r="H582" s="14" t="str">
        <f>'[1]Small WwTW'!H582</f>
        <v>&lt;70</v>
      </c>
      <c r="I582" s="14" t="str">
        <f>'[1]Small WwTW'!I582</f>
        <v>SB</v>
      </c>
    </row>
    <row r="583" spans="4:9" x14ac:dyDescent="0.2">
      <c r="D583" s="14" t="str">
        <f>'[1]Small WwTW'!D583</f>
        <v>SNOWDON LODGE (STW)</v>
      </c>
      <c r="E583" s="14">
        <f>'[1]Small WwTW'!E583</f>
        <v>52.452283000000001</v>
      </c>
      <c r="F583" s="14">
        <f>'[1]Small WwTW'!F583</f>
        <v>-1.092058</v>
      </c>
      <c r="H583" s="14" t="str">
        <f>'[1]Small WwTW'!H583</f>
        <v>&lt;70</v>
      </c>
      <c r="I583" s="14" t="str">
        <f>'[1]Small WwTW'!I583</f>
        <v>SB</v>
      </c>
    </row>
    <row r="584" spans="4:9" x14ac:dyDescent="0.2">
      <c r="D584" s="14" t="str">
        <f>'[1]Small WwTW'!D584</f>
        <v>SOMERBY (STW)</v>
      </c>
      <c r="E584" s="14">
        <f>'[1]Small WwTW'!E584</f>
        <v>52.688425000000002</v>
      </c>
      <c r="F584" s="14">
        <f>'[1]Small WwTW'!F584</f>
        <v>-0.85045099999999996</v>
      </c>
      <c r="H584" s="14" t="str">
        <f>'[1]Small WwTW'!H584</f>
        <v>&lt;70</v>
      </c>
      <c r="I584" s="14" t="str">
        <f>'[1]Small WwTW'!I584</f>
        <v>SB Cphos</v>
      </c>
    </row>
    <row r="585" spans="4:9" x14ac:dyDescent="0.2">
      <c r="D585" s="14" t="str">
        <f>'[1]Small WwTW'!D585</f>
        <v>SOUTH KILWORTH (STW)</v>
      </c>
      <c r="E585" s="14">
        <f>'[1]Small WwTW'!E585</f>
        <v>52.426913999999996</v>
      </c>
      <c r="F585" s="14">
        <f>'[1]Small WwTW'!F585</f>
        <v>-1.111583</v>
      </c>
      <c r="H585" s="14" t="str">
        <f>'[1]Small WwTW'!H585</f>
        <v>&lt;70</v>
      </c>
      <c r="I585" s="14" t="str">
        <f>'[1]Small WwTW'!I585</f>
        <v>SB</v>
      </c>
    </row>
    <row r="586" spans="4:9" x14ac:dyDescent="0.2">
      <c r="D586" s="14" t="str">
        <f>'[1]Small WwTW'!D586</f>
        <v>SOUTH WINGFIELD (STW)</v>
      </c>
      <c r="E586" s="14">
        <f>'[1]Small WwTW'!E586</f>
        <v>53.09357</v>
      </c>
      <c r="F586" s="14">
        <f>'[1]Small WwTW'!F586</f>
        <v>-1.4340219999999999</v>
      </c>
      <c r="H586" s="14" t="str">
        <f>'[1]Small WwTW'!H586</f>
        <v>&lt;70</v>
      </c>
      <c r="I586" s="14" t="str">
        <f>'[1]Small WwTW'!I586</f>
        <v>CSAS</v>
      </c>
    </row>
    <row r="587" spans="4:9" x14ac:dyDescent="0.2">
      <c r="D587" s="14" t="str">
        <f>'[1]Small WwTW'!D587</f>
        <v>SPINNEY (STW)</v>
      </c>
      <c r="E587" s="14">
        <f>'[1]Small WwTW'!E587</f>
        <v>52.403213000000001</v>
      </c>
      <c r="F587" s="14">
        <f>'[1]Small WwTW'!F587</f>
        <v>-1.689837</v>
      </c>
      <c r="H587" s="14" t="str">
        <f>'[1]Small WwTW'!H587</f>
        <v>&lt;70</v>
      </c>
      <c r="I587" s="14" t="str">
        <f>'[1]Small WwTW'!I587</f>
        <v>SB</v>
      </c>
    </row>
    <row r="588" spans="4:9" x14ac:dyDescent="0.2">
      <c r="D588" s="14" t="str">
        <f>'[1]Small WwTW'!D588</f>
        <v>ST HENRYS COMMUNITY CENTRE (STW)</v>
      </c>
      <c r="E588" s="14">
        <f>'[1]Small WwTW'!E588</f>
        <v>53.400247999999998</v>
      </c>
      <c r="F588" s="14">
        <f>'[1]Small WwTW'!F588</f>
        <v>-1.738289</v>
      </c>
      <c r="H588" s="14" t="str">
        <f>'[1]Small WwTW'!H588</f>
        <v>&lt;70</v>
      </c>
      <c r="I588" s="14" t="str">
        <f>'[1]Small WwTW'!I588</f>
        <v>SB</v>
      </c>
    </row>
    <row r="589" spans="4:9" x14ac:dyDescent="0.2">
      <c r="D589" s="14" t="str">
        <f>'[1]Small WwTW'!D589</f>
        <v>STANDON - MILL LANE (STW)</v>
      </c>
      <c r="E589" s="14">
        <f>'[1]Small WwTW'!E589</f>
        <v>52.911859</v>
      </c>
      <c r="F589" s="14">
        <f>'[1]Small WwTW'!F589</f>
        <v>-2.2646769999999998</v>
      </c>
      <c r="H589" s="14" t="str">
        <f>'[1]Small WwTW'!H589</f>
        <v>&lt;70</v>
      </c>
      <c r="I589" s="14" t="str">
        <f>'[1]Small WwTW'!I589</f>
        <v>SB</v>
      </c>
    </row>
    <row r="590" spans="4:9" x14ac:dyDescent="0.2">
      <c r="D590" s="14" t="str">
        <f>'[1]Small WwTW'!D590</f>
        <v>STANTON - GLOUCESTERSHIRE (STW)</v>
      </c>
      <c r="E590" s="14">
        <f>'[1]Small WwTW'!E590</f>
        <v>52.002630000000003</v>
      </c>
      <c r="F590" s="14">
        <f>'[1]Small WwTW'!F590</f>
        <v>-1.9097900000000001</v>
      </c>
      <c r="H590" s="14" t="str">
        <f>'[1]Small WwTW'!H590</f>
        <v>&lt;70</v>
      </c>
      <c r="I590" s="14" t="str">
        <f>'[1]Small WwTW'!I590</f>
        <v>SB</v>
      </c>
    </row>
    <row r="591" spans="4:9" x14ac:dyDescent="0.2">
      <c r="D591" s="14" t="str">
        <f>'[1]Small WwTW'!D591</f>
        <v>STANTON LACY (STW)</v>
      </c>
      <c r="E591" s="14">
        <f>'[1]Small WwTW'!E591</f>
        <v>52.406702000000003</v>
      </c>
      <c r="F591" s="14">
        <f>'[1]Small WwTW'!F591</f>
        <v>-2.7393749999999999</v>
      </c>
      <c r="H591" s="14" t="str">
        <f>'[1]Small WwTW'!H591</f>
        <v>&lt;70</v>
      </c>
      <c r="I591" s="14" t="str">
        <f>'[1]Small WwTW'!I591</f>
        <v>SB</v>
      </c>
    </row>
    <row r="592" spans="4:9" x14ac:dyDescent="0.2">
      <c r="D592" s="14" t="str">
        <f>'[1]Small WwTW'!D592</f>
        <v>STANTON LEES (STW)</v>
      </c>
      <c r="E592" s="14">
        <f>'[1]Small WwTW'!E592</f>
        <v>53.161721</v>
      </c>
      <c r="F592" s="14">
        <f>'[1]Small WwTW'!F592</f>
        <v>-1.6184449999999999</v>
      </c>
      <c r="H592" s="14" t="str">
        <f>'[1]Small WwTW'!H592</f>
        <v>&lt;70</v>
      </c>
      <c r="I592" s="14" t="str">
        <f>'[1]Small WwTW'!I592</f>
        <v>P</v>
      </c>
    </row>
    <row r="593" spans="4:9" x14ac:dyDescent="0.2">
      <c r="D593" s="14" t="str">
        <f>'[1]Small WwTW'!D593</f>
        <v>STAUNTON (STW)</v>
      </c>
      <c r="E593" s="14">
        <f>'[1]Small WwTW'!E593</f>
        <v>52.983128999999998</v>
      </c>
      <c r="F593" s="14">
        <f>'[1]Small WwTW'!F593</f>
        <v>-0.80644300000000002</v>
      </c>
      <c r="H593" s="14" t="str">
        <f>'[1]Small WwTW'!H593</f>
        <v>&lt;70</v>
      </c>
      <c r="I593" s="14" t="str">
        <f>'[1]Small WwTW'!I593</f>
        <v>SB</v>
      </c>
    </row>
    <row r="594" spans="4:9" x14ac:dyDescent="0.2">
      <c r="D594" s="14" t="str">
        <f>'[1]Small WwTW'!D594</f>
        <v>STAVERTON (STW)</v>
      </c>
      <c r="E594" s="14">
        <f>'[1]Small WwTW'!E594</f>
        <v>52.247391999999998</v>
      </c>
      <c r="F594" s="14">
        <f>'[1]Small WwTW'!F594</f>
        <v>-1.221409</v>
      </c>
      <c r="H594" s="14" t="str">
        <f>'[1]Small WwTW'!H594</f>
        <v>&lt;70</v>
      </c>
      <c r="I594" s="14" t="str">
        <f>'[1]Small WwTW'!I594</f>
        <v>SB Cphos</v>
      </c>
    </row>
    <row r="595" spans="4:9" x14ac:dyDescent="0.2">
      <c r="D595" s="14" t="str">
        <f>'[1]Small WwTW'!D595</f>
        <v>STIPERSTONES (STW)</v>
      </c>
      <c r="E595" s="14">
        <f>'[1]Small WwTW'!E595</f>
        <v>52.599446999999998</v>
      </c>
      <c r="F595" s="14">
        <f>'[1]Small WwTW'!F595</f>
        <v>-2.941932</v>
      </c>
      <c r="H595" s="14" t="str">
        <f>'[1]Small WwTW'!H595</f>
        <v>&lt;70</v>
      </c>
      <c r="I595" s="14" t="str">
        <f>'[1]Small WwTW'!I595</f>
        <v>SB</v>
      </c>
    </row>
    <row r="596" spans="4:9" x14ac:dyDescent="0.2">
      <c r="D596" s="14" t="str">
        <f>'[1]Small WwTW'!D596</f>
        <v>STOKE BARDOLPH COTTAGES (STW)</v>
      </c>
      <c r="E596" s="14">
        <f>'[1]Small WwTW'!E596</f>
        <v>52.968800000000002</v>
      </c>
      <c r="F596" s="14">
        <f>'[1]Small WwTW'!F596</f>
        <v>-1.0410630000000001</v>
      </c>
      <c r="H596" s="14" t="str">
        <f>'[1]Small WwTW'!H596</f>
        <v>&lt;70</v>
      </c>
      <c r="I596" s="14" t="str">
        <f>'[1]Small WwTW'!I596</f>
        <v>SB</v>
      </c>
    </row>
    <row r="597" spans="4:9" x14ac:dyDescent="0.2">
      <c r="D597" s="14" t="str">
        <f>'[1]Small WwTW'!D597</f>
        <v>STOKE ON TERN - MAYFIELDS (STW)</v>
      </c>
      <c r="E597" s="14">
        <f>'[1]Small WwTW'!E597</f>
        <v>52.857301999999997</v>
      </c>
      <c r="F597" s="14">
        <f>'[1]Small WwTW'!F597</f>
        <v>-2.5331480000000002</v>
      </c>
      <c r="H597" s="14" t="str">
        <f>'[1]Small WwTW'!H597</f>
        <v>&lt;70</v>
      </c>
      <c r="I597" s="14" t="str">
        <f>'[1]Small WwTW'!I597</f>
        <v>SB</v>
      </c>
    </row>
    <row r="598" spans="4:9" x14ac:dyDescent="0.2">
      <c r="D598" s="14" t="str">
        <f>'[1]Small WwTW'!D598</f>
        <v>STOKE ORCHARD (STW)</v>
      </c>
      <c r="E598" s="14">
        <f>'[1]Small WwTW'!E598</f>
        <v>51.941487000000002</v>
      </c>
      <c r="F598" s="14">
        <f>'[1]Small WwTW'!F598</f>
        <v>-2.1100919999999999</v>
      </c>
      <c r="H598" s="14" t="str">
        <f>'[1]Small WwTW'!H598</f>
        <v>&lt;70</v>
      </c>
      <c r="I598" s="14" t="str">
        <f>'[1]Small WwTW'!I598</f>
        <v>SB</v>
      </c>
    </row>
    <row r="599" spans="4:9" x14ac:dyDescent="0.2">
      <c r="D599" s="14" t="str">
        <f>'[1]Small WwTW'!D599</f>
        <v>STOKE SAINT MILBOROUGH (STW)</v>
      </c>
      <c r="E599" s="14">
        <f>'[1]Small WwTW'!E599</f>
        <v>52.435163000000003</v>
      </c>
      <c r="F599" s="14">
        <f>'[1]Small WwTW'!F599</f>
        <v>-2.6368719999999999</v>
      </c>
      <c r="H599" s="14" t="str">
        <f>'[1]Small WwTW'!H599</f>
        <v>&lt;70</v>
      </c>
      <c r="I599" s="14" t="str">
        <f>'[1]Small WwTW'!I599</f>
        <v>SB</v>
      </c>
    </row>
    <row r="600" spans="4:9" x14ac:dyDescent="0.2">
      <c r="D600" s="14" t="str">
        <f>'[1]Small WwTW'!D600</f>
        <v>STOKE-ON-TERN/LANGLEYDAL (STW)</v>
      </c>
      <c r="E600" s="14">
        <f>'[1]Small WwTW'!E600</f>
        <v>52.850123000000004</v>
      </c>
      <c r="F600" s="14">
        <f>'[1]Small WwTW'!F600</f>
        <v>-2.53009</v>
      </c>
      <c r="H600" s="14" t="str">
        <f>'[1]Small WwTW'!H600</f>
        <v>&lt;70</v>
      </c>
      <c r="I600" s="14" t="str">
        <f>'[1]Small WwTW'!I600</f>
        <v>P</v>
      </c>
    </row>
    <row r="601" spans="4:9" x14ac:dyDescent="0.2">
      <c r="D601" s="14" t="str">
        <f>'[1]Small WwTW'!D601</f>
        <v>STOTTESDON (STW)</v>
      </c>
      <c r="E601" s="14">
        <f>'[1]Small WwTW'!E601</f>
        <v>52.443055999999999</v>
      </c>
      <c r="F601" s="14">
        <f>'[1]Small WwTW'!F601</f>
        <v>-2.4898769999999999</v>
      </c>
      <c r="H601" s="14" t="str">
        <f>'[1]Small WwTW'!H601</f>
        <v>&lt;70</v>
      </c>
      <c r="I601" s="14" t="str">
        <f>'[1]Small WwTW'!I601</f>
        <v>SB</v>
      </c>
    </row>
    <row r="602" spans="4:9" x14ac:dyDescent="0.2">
      <c r="D602" s="14" t="str">
        <f>'[1]Small WwTW'!D602</f>
        <v>STOULTON - HAWBRIDGE (STW)</v>
      </c>
      <c r="E602" s="14">
        <f>'[1]Small WwTW'!E602</f>
        <v>52.139764</v>
      </c>
      <c r="F602" s="14">
        <f>'[1]Small WwTW'!F602</f>
        <v>-2.1348389999999999</v>
      </c>
      <c r="H602" s="14" t="str">
        <f>'[1]Small WwTW'!H602</f>
        <v>&lt;70</v>
      </c>
      <c r="I602" s="14" t="str">
        <f>'[1]Small WwTW'!I602</f>
        <v>SB</v>
      </c>
    </row>
    <row r="603" spans="4:9" x14ac:dyDescent="0.2">
      <c r="D603" s="14" t="str">
        <f>'[1]Small WwTW'!D603</f>
        <v>STOULTON - WINDMILL HILL (STW)</v>
      </c>
      <c r="E603" s="14">
        <f>'[1]Small WwTW'!E603</f>
        <v>52.145193999999996</v>
      </c>
      <c r="F603" s="14">
        <f>'[1]Small WwTW'!F603</f>
        <v>-2.1192169999999999</v>
      </c>
      <c r="H603" s="14" t="str">
        <f>'[1]Small WwTW'!H603</f>
        <v>&lt;70</v>
      </c>
      <c r="I603" s="14" t="str">
        <f>'[1]Small WwTW'!I603</f>
        <v>SB</v>
      </c>
    </row>
    <row r="604" spans="4:9" x14ac:dyDescent="0.2">
      <c r="D604" s="14" t="str">
        <f>'[1]Small WwTW'!D604</f>
        <v>STOWE BY CHARTLEY - MILL COTTAGES (</v>
      </c>
      <c r="E604" s="14">
        <f>'[1]Small WwTW'!E604</f>
        <v>52.145193999999996</v>
      </c>
      <c r="F604" s="14">
        <f>'[1]Small WwTW'!F604</f>
        <v>-2.1192169999999999</v>
      </c>
      <c r="H604" s="14" t="str">
        <f>'[1]Small WwTW'!H604</f>
        <v>&lt;70</v>
      </c>
      <c r="I604" s="14" t="str">
        <f>'[1]Small WwTW'!I604</f>
        <v>SB</v>
      </c>
    </row>
    <row r="605" spans="4:9" x14ac:dyDescent="0.2">
      <c r="D605" s="14" t="str">
        <f>'[1]Small WwTW'!D605</f>
        <v>STRENSHAM INTAKE (STW)</v>
      </c>
      <c r="E605" s="14">
        <f>'[1]Small WwTW'!E605</f>
        <v>52.055619999999998</v>
      </c>
      <c r="F605" s="14">
        <f>'[1]Small WwTW'!F605</f>
        <v>-2.1268549999999999</v>
      </c>
      <c r="H605" s="14" t="str">
        <f>'[1]Small WwTW'!H605</f>
        <v>&lt;70</v>
      </c>
      <c r="I605" s="14" t="str">
        <f>'[1]Small WwTW'!I605</f>
        <v>SB</v>
      </c>
    </row>
    <row r="606" spans="4:9" x14ac:dyDescent="0.2">
      <c r="D606" s="14" t="str">
        <f>'[1]Small WwTW'!D606</f>
        <v>STRETTON-ON-FOSSE (STW)</v>
      </c>
      <c r="E606" s="14">
        <f>'[1]Small WwTW'!E606</f>
        <v>52.044533000000001</v>
      </c>
      <c r="F606" s="14">
        <f>'[1]Small WwTW'!F606</f>
        <v>-1.6691100000000001</v>
      </c>
      <c r="H606" s="14" t="str">
        <f>'[1]Small WwTW'!H606</f>
        <v>&lt;70</v>
      </c>
      <c r="I606" s="14" t="str">
        <f>'[1]Small WwTW'!I606</f>
        <v>SB</v>
      </c>
    </row>
    <row r="607" spans="4:9" x14ac:dyDescent="0.2">
      <c r="D607" s="14" t="str">
        <f>'[1]Small WwTW'!D607</f>
        <v>SUCKLEY - RECTORY LANE (STW)</v>
      </c>
      <c r="E607" s="14">
        <f>'[1]Small WwTW'!E607</f>
        <v>52.166263000000001</v>
      </c>
      <c r="F607" s="14">
        <f>'[1]Small WwTW'!F607</f>
        <v>-2.4079440000000001</v>
      </c>
      <c r="H607" s="14" t="str">
        <f>'[1]Small WwTW'!H607</f>
        <v>&lt;70</v>
      </c>
      <c r="I607" s="14" t="str">
        <f>'[1]Small WwTW'!I607</f>
        <v>P</v>
      </c>
    </row>
    <row r="608" spans="4:9" x14ac:dyDescent="0.2">
      <c r="D608" s="14" t="str">
        <f>'[1]Small WwTW'!D608</f>
        <v>SUCKLEY (STW)</v>
      </c>
      <c r="E608" s="14">
        <f>'[1]Small WwTW'!E608</f>
        <v>52.166263000000001</v>
      </c>
      <c r="F608" s="14">
        <f>'[1]Small WwTW'!F608</f>
        <v>-2.4079440000000001</v>
      </c>
      <c r="H608" s="14" t="str">
        <f>'[1]Small WwTW'!H608</f>
        <v>&lt;70</v>
      </c>
      <c r="I608" s="14" t="str">
        <f>'[1]Small WwTW'!I608</f>
        <v>CSAS</v>
      </c>
    </row>
    <row r="609" spans="4:9" x14ac:dyDescent="0.2">
      <c r="D609" s="14" t="str">
        <f>'[1]Small WwTW'!D609</f>
        <v>SUDBURY (STW)</v>
      </c>
      <c r="E609" s="14">
        <f>'[1]Small WwTW'!E609</f>
        <v>52.88344</v>
      </c>
      <c r="F609" s="14">
        <f>'[1]Small WwTW'!F609</f>
        <v>-1.7651760000000001</v>
      </c>
      <c r="H609" s="14" t="str">
        <f>'[1]Small WwTW'!H609</f>
        <v>&lt;70</v>
      </c>
      <c r="I609" s="14" t="str">
        <f>'[1]Small WwTW'!I609</f>
        <v>SB</v>
      </c>
    </row>
    <row r="610" spans="4:9" x14ac:dyDescent="0.2">
      <c r="D610" s="14" t="str">
        <f>'[1]Small WwTW'!D610</f>
        <v>SUGDON (STW)</v>
      </c>
      <c r="E610" s="14">
        <f>'[1]Small WwTW'!E610</f>
        <v>52.728465999999997</v>
      </c>
      <c r="F610" s="14">
        <f>'[1]Small WwTW'!F610</f>
        <v>-2.5937610000000002</v>
      </c>
      <c r="H610" s="14" t="str">
        <f>'[1]Small WwTW'!H610</f>
        <v>&lt;70</v>
      </c>
      <c r="I610" s="14" t="str">
        <f>'[1]Small WwTW'!I610</f>
        <v>SB</v>
      </c>
    </row>
    <row r="611" spans="4:9" x14ac:dyDescent="0.2">
      <c r="D611" s="14" t="str">
        <f>'[1]Small WwTW'!D611</f>
        <v>SUTTON ON THE HILL (STW)</v>
      </c>
      <c r="E611" s="14">
        <f>'[1]Small WwTW'!E611</f>
        <v>52.898459000000003</v>
      </c>
      <c r="F611" s="14">
        <f>'[1]Small WwTW'!F611</f>
        <v>-1.656577</v>
      </c>
      <c r="H611" s="14" t="str">
        <f>'[1]Small WwTW'!H611</f>
        <v>&lt;70</v>
      </c>
      <c r="I611" s="14" t="str">
        <f>'[1]Small WwTW'!I611</f>
        <v>SB</v>
      </c>
    </row>
    <row r="612" spans="4:9" x14ac:dyDescent="0.2">
      <c r="D612" s="14" t="str">
        <f>'[1]Small WwTW'!D612</f>
        <v>SUTTON VILLAGE - SUTTON LANE (STW)</v>
      </c>
      <c r="E612" s="14">
        <f>'[1]Small WwTW'!E612</f>
        <v>52.926819999999999</v>
      </c>
      <c r="F612" s="14">
        <f>'[1]Small WwTW'!F612</f>
        <v>-0.87187800000000004</v>
      </c>
      <c r="H612" s="14" t="str">
        <f>'[1]Small WwTW'!H612</f>
        <v>&lt;70</v>
      </c>
      <c r="I612" s="14" t="str">
        <f>'[1]Small WwTW'!I612</f>
        <v>P</v>
      </c>
    </row>
    <row r="613" spans="4:9" x14ac:dyDescent="0.2">
      <c r="D613" s="14" t="str">
        <f>'[1]Small WwTW'!D613</f>
        <v>SWINFORD (STW)</v>
      </c>
      <c r="E613" s="14">
        <f>'[1]Small WwTW'!E613</f>
        <v>52.404094999999998</v>
      </c>
      <c r="F613" s="14">
        <f>'[1]Small WwTW'!F613</f>
        <v>-1.1634949999999999</v>
      </c>
      <c r="H613" s="14" t="str">
        <f>'[1]Small WwTW'!H613</f>
        <v>&lt;70</v>
      </c>
      <c r="I613" s="14" t="str">
        <f>'[1]Small WwTW'!I613</f>
        <v>SB</v>
      </c>
    </row>
    <row r="614" spans="4:9" x14ac:dyDescent="0.2">
      <c r="D614" s="14" t="str">
        <f>'[1]Small WwTW'!D614</f>
        <v>TADDINGTON (STW)</v>
      </c>
      <c r="E614" s="14">
        <f>'[1]Small WwTW'!E614</f>
        <v>53.235827999999998</v>
      </c>
      <c r="F614" s="14">
        <f>'[1]Small WwTW'!F614</f>
        <v>-1.775239</v>
      </c>
      <c r="H614" s="14" t="str">
        <f>'[1]Small WwTW'!H614</f>
        <v>&lt;70</v>
      </c>
      <c r="I614" s="14" t="str">
        <f>'[1]Small WwTW'!I614</f>
        <v>SB</v>
      </c>
    </row>
    <row r="615" spans="4:9" x14ac:dyDescent="0.2">
      <c r="D615" s="14" t="str">
        <f>'[1]Small WwTW'!D615</f>
        <v>TANWORTH-IN-ARDEN (STW)</v>
      </c>
      <c r="E615" s="14">
        <f>'[1]Small WwTW'!E615</f>
        <v>52.332034999999998</v>
      </c>
      <c r="F615" s="14">
        <f>'[1]Small WwTW'!F615</f>
        <v>-1.835914</v>
      </c>
      <c r="H615" s="14" t="str">
        <f>'[1]Small WwTW'!H615</f>
        <v>&lt;70</v>
      </c>
      <c r="I615" s="14" t="str">
        <f>'[1]Small WwTW'!I615</f>
        <v>SB</v>
      </c>
    </row>
    <row r="616" spans="4:9" x14ac:dyDescent="0.2">
      <c r="D616" s="14" t="str">
        <f>'[1]Small WwTW'!D616</f>
        <v>TARDEBIGGE - SEPTIC TANK (STW)</v>
      </c>
      <c r="E616" s="14">
        <f>'[1]Small WwTW'!E616</f>
        <v>52.315289999999997</v>
      </c>
      <c r="F616" s="14">
        <f>'[1]Small WwTW'!F616</f>
        <v>-1.99918</v>
      </c>
      <c r="H616" s="14" t="str">
        <f>'[1]Small WwTW'!H616</f>
        <v>&lt;70</v>
      </c>
      <c r="I616" s="14" t="str">
        <f>'[1]Small WwTW'!I616</f>
        <v>P</v>
      </c>
    </row>
    <row r="617" spans="4:9" x14ac:dyDescent="0.2">
      <c r="D617" s="14" t="str">
        <f>'[1]Small WwTW'!D617</f>
        <v>TEDSTONE WAFRE (STW)</v>
      </c>
      <c r="E617" s="14">
        <f>'[1]Small WwTW'!E617</f>
        <v>52.228265999999998</v>
      </c>
      <c r="F617" s="14">
        <f>'[1]Small WwTW'!F617</f>
        <v>-2.471403</v>
      </c>
      <c r="H617" s="14" t="str">
        <f>'[1]Small WwTW'!H617</f>
        <v>&lt;70</v>
      </c>
      <c r="I617" s="14" t="str">
        <f>'[1]Small WwTW'!I617</f>
        <v>SB</v>
      </c>
    </row>
    <row r="618" spans="4:9" x14ac:dyDescent="0.2">
      <c r="D618" s="14" t="str">
        <f>'[1]Small WwTW'!D618</f>
        <v>TEMPLE BALSALL (STW)</v>
      </c>
      <c r="E618" s="14">
        <f>'[1]Small WwTW'!E618</f>
        <v>52.384351000000002</v>
      </c>
      <c r="F618" s="14">
        <f>'[1]Small WwTW'!F618</f>
        <v>-1.6973009999999999</v>
      </c>
      <c r="H618" s="14" t="str">
        <f>'[1]Small WwTW'!H618</f>
        <v>&lt;70</v>
      </c>
      <c r="I618" s="14" t="str">
        <f>'[1]Small WwTW'!I618</f>
        <v>P</v>
      </c>
    </row>
    <row r="619" spans="4:9" x14ac:dyDescent="0.2">
      <c r="D619" s="14" t="str">
        <f>'[1]Small WwTW'!D619</f>
        <v>TEWKESBURY - LINCOLN GREEN LANE (ST</v>
      </c>
      <c r="E619" s="14">
        <f>'[1]Small WwTW'!E619</f>
        <v>52.311382000000002</v>
      </c>
      <c r="F619" s="14">
        <f>'[1]Small WwTW'!F619</f>
        <v>-2.5822959999999999</v>
      </c>
      <c r="H619" s="14" t="str">
        <f>'[1]Small WwTW'!H619</f>
        <v>&lt;70</v>
      </c>
      <c r="I619" s="14" t="str">
        <f>'[1]Small WwTW'!I619</f>
        <v>SAS</v>
      </c>
    </row>
    <row r="620" spans="4:9" x14ac:dyDescent="0.2">
      <c r="D620" s="14" t="str">
        <f>'[1]Small WwTW'!D620</f>
        <v>THORNEY (STW)</v>
      </c>
      <c r="E620" s="14">
        <f>'[1]Small WwTW'!E620</f>
        <v>53.250239999999998</v>
      </c>
      <c r="F620" s="14">
        <f>'[1]Small WwTW'!F620</f>
        <v>-0.71401199999999998</v>
      </c>
      <c r="H620" s="14" t="str">
        <f>'[1]Small WwTW'!H620</f>
        <v>&lt;70</v>
      </c>
      <c r="I620" s="14" t="str">
        <f>'[1]Small WwTW'!I620</f>
        <v>SB</v>
      </c>
    </row>
    <row r="621" spans="4:9" x14ac:dyDescent="0.2">
      <c r="D621" s="14" t="str">
        <f>'[1]Small WwTW'!D621</f>
        <v>THOROTON (STW)</v>
      </c>
      <c r="E621" s="14">
        <f>'[1]Small WwTW'!E621</f>
        <v>52.977359</v>
      </c>
      <c r="F621" s="14">
        <f>'[1]Small WwTW'!F621</f>
        <v>-0.86260800000000004</v>
      </c>
      <c r="H621" s="14" t="str">
        <f>'[1]Small WwTW'!H621</f>
        <v>&lt;70</v>
      </c>
      <c r="I621" s="14" t="str">
        <f>'[1]Small WwTW'!I621</f>
        <v>SB</v>
      </c>
    </row>
    <row r="622" spans="4:9" x14ac:dyDescent="0.2">
      <c r="D622" s="14" t="str">
        <f>'[1]Small WwTW'!D622</f>
        <v>THORPE SALVIN (STW)</v>
      </c>
      <c r="E622" s="14">
        <f>'[1]Small WwTW'!E622</f>
        <v>53.326891000000003</v>
      </c>
      <c r="F622" s="14">
        <f>'[1]Small WwTW'!F622</f>
        <v>-1.2072270000000001</v>
      </c>
      <c r="H622" s="14" t="str">
        <f>'[1]Small WwTW'!H622</f>
        <v>&lt;70</v>
      </c>
      <c r="I622" s="14" t="str">
        <f>'[1]Small WwTW'!I622</f>
        <v>SB</v>
      </c>
    </row>
    <row r="623" spans="4:9" x14ac:dyDescent="0.2">
      <c r="D623" s="14" t="str">
        <f>'[1]Small WwTW'!D623</f>
        <v>THORPE SATCHVILLE (STW)</v>
      </c>
      <c r="E623" s="14">
        <f>'[1]Small WwTW'!E623</f>
        <v>52.690894999999998</v>
      </c>
      <c r="F623" s="14">
        <f>'[1]Small WwTW'!F623</f>
        <v>-0.92288000000000003</v>
      </c>
      <c r="H623" s="14" t="str">
        <f>'[1]Small WwTW'!H623</f>
        <v>&lt;70</v>
      </c>
      <c r="I623" s="14" t="str">
        <f>'[1]Small WwTW'!I623</f>
        <v>SB</v>
      </c>
    </row>
    <row r="624" spans="4:9" x14ac:dyDescent="0.2">
      <c r="D624" s="14" t="str">
        <f>'[1]Small WwTW'!D624</f>
        <v>THROCKMORTON (STW)</v>
      </c>
      <c r="E624" s="14">
        <f>'[1]Small WwTW'!E624</f>
        <v>52.146490999999997</v>
      </c>
      <c r="F624" s="14">
        <f>'[1]Small WwTW'!F624</f>
        <v>-2.0277409999999998</v>
      </c>
      <c r="H624" s="14" t="str">
        <f>'[1]Small WwTW'!H624</f>
        <v>&lt;70</v>
      </c>
      <c r="I624" s="14" t="str">
        <f>'[1]Small WwTW'!I624</f>
        <v>SB</v>
      </c>
    </row>
    <row r="625" spans="4:9" x14ac:dyDescent="0.2">
      <c r="D625" s="14" t="str">
        <f>'[1]Small WwTW'!D625</f>
        <v>THRUMPTON (STW)</v>
      </c>
      <c r="E625" s="14">
        <f>'[1]Small WwTW'!E625</f>
        <v>52.877676999999998</v>
      </c>
      <c r="F625" s="14">
        <f>'[1]Small WwTW'!F625</f>
        <v>-1.2451650000000001</v>
      </c>
      <c r="H625" s="14" t="str">
        <f>'[1]Small WwTW'!H625</f>
        <v>&lt;70</v>
      </c>
      <c r="I625" s="14" t="str">
        <f>'[1]Small WwTW'!I625</f>
        <v>P</v>
      </c>
    </row>
    <row r="626" spans="4:9" x14ac:dyDescent="0.2">
      <c r="D626" s="14" t="str">
        <f>'[1]Small WwTW'!D626</f>
        <v>THURVASTON (STW)</v>
      </c>
      <c r="E626" s="14">
        <f>'[1]Small WwTW'!E626</f>
        <v>52.937967999999998</v>
      </c>
      <c r="F626" s="14">
        <f>'[1]Small WwTW'!F626</f>
        <v>-1.6428720000000001</v>
      </c>
      <c r="H626" s="14" t="str">
        <f>'[1]Small WwTW'!H626</f>
        <v>&lt;70</v>
      </c>
      <c r="I626" s="14" t="str">
        <f>'[1]Small WwTW'!I626</f>
        <v>SB</v>
      </c>
    </row>
    <row r="627" spans="4:9" x14ac:dyDescent="0.2">
      <c r="D627" s="14" t="str">
        <f>'[1]Small WwTW'!D627</f>
        <v>TIBBERTON (STW)</v>
      </c>
      <c r="E627" s="14">
        <f>'[1]Small WwTW'!E627</f>
        <v>51.904561999999999</v>
      </c>
      <c r="F627" s="14">
        <f>'[1]Small WwTW'!F627</f>
        <v>-2.3630339999999999</v>
      </c>
      <c r="H627" s="14" t="str">
        <f>'[1]Small WwTW'!H627</f>
        <v>&lt;70</v>
      </c>
      <c r="I627" s="14" t="str">
        <f>'[1]Small WwTW'!I627</f>
        <v>SB</v>
      </c>
    </row>
    <row r="628" spans="4:9" x14ac:dyDescent="0.2">
      <c r="D628" s="14" t="str">
        <f>'[1]Small WwTW'!D628</f>
        <v>TICKLERTON (STW)</v>
      </c>
      <c r="E628" s="14">
        <f>'[1]Small WwTW'!E628</f>
        <v>52.511758999999998</v>
      </c>
      <c r="F628" s="14">
        <f>'[1]Small WwTW'!F628</f>
        <v>-2.7588059999999999</v>
      </c>
      <c r="H628" s="14" t="str">
        <f>'[1]Small WwTW'!H628</f>
        <v>&lt;70</v>
      </c>
      <c r="I628" s="14" t="str">
        <f>'[1]Small WwTW'!I628</f>
        <v>SB</v>
      </c>
    </row>
    <row r="629" spans="4:9" x14ac:dyDescent="0.2">
      <c r="D629" s="14" t="str">
        <f>'[1]Small WwTW'!D629</f>
        <v>TICKNALL (STW)</v>
      </c>
      <c r="E629" s="14">
        <f>'[1]Small WwTW'!E629</f>
        <v>52.810541999999998</v>
      </c>
      <c r="F629" s="14">
        <f>'[1]Small WwTW'!F629</f>
        <v>-1.4629289999999999</v>
      </c>
      <c r="H629" s="14" t="str">
        <f>'[1]Small WwTW'!H629</f>
        <v>&lt;70</v>
      </c>
      <c r="I629" s="14" t="str">
        <f>'[1]Small WwTW'!I629</f>
        <v>SB</v>
      </c>
    </row>
    <row r="630" spans="4:9" x14ac:dyDescent="0.2">
      <c r="D630" s="14" t="str">
        <f>'[1]Small WwTW'!D630</f>
        <v>TILESFORD PARK (STW)</v>
      </c>
      <c r="E630" s="14">
        <f>'[1]Small WwTW'!E630</f>
        <v>52.147139000000003</v>
      </c>
      <c r="F630" s="14">
        <f>'[1]Small WwTW'!F630</f>
        <v>-2.054532</v>
      </c>
      <c r="H630" s="14" t="str">
        <f>'[1]Small WwTW'!H630</f>
        <v>&lt;70</v>
      </c>
      <c r="I630" s="14" t="str">
        <f>'[1]Small WwTW'!I630</f>
        <v>SB</v>
      </c>
    </row>
    <row r="631" spans="4:9" x14ac:dyDescent="0.2">
      <c r="D631" s="14" t="str">
        <f>'[1]Small WwTW'!D631</f>
        <v>TIRLEY (STW)</v>
      </c>
      <c r="E631" s="14">
        <f>'[1]Small WwTW'!E631</f>
        <v>51.951169999999998</v>
      </c>
      <c r="F631" s="14">
        <f>'[1]Small WwTW'!F631</f>
        <v>-2.2342309999999999</v>
      </c>
      <c r="H631" s="14" t="str">
        <f>'[1]Small WwTW'!H631</f>
        <v>&lt;70</v>
      </c>
      <c r="I631" s="14" t="str">
        <f>'[1]Small WwTW'!I631</f>
        <v>SB</v>
      </c>
    </row>
    <row r="632" spans="4:9" x14ac:dyDescent="0.2">
      <c r="D632" s="14" t="str">
        <f>'[1]Small WwTW'!D632</f>
        <v>TITHBY (STW)</v>
      </c>
      <c r="E632" s="14">
        <f>'[1]Small WwTW'!E632</f>
        <v>52.925004000000001</v>
      </c>
      <c r="F632" s="14">
        <f>'[1]Small WwTW'!F632</f>
        <v>-0.96468500000000001</v>
      </c>
      <c r="H632" s="14" t="str">
        <f>'[1]Small WwTW'!H632</f>
        <v>&lt;70</v>
      </c>
      <c r="I632" s="14" t="str">
        <f>'[1]Small WwTW'!I632</f>
        <v>P</v>
      </c>
    </row>
    <row r="633" spans="4:9" x14ac:dyDescent="0.2">
      <c r="D633" s="14" t="str">
        <f>'[1]Small WwTW'!D633</f>
        <v>TODDINGTON (STW)</v>
      </c>
      <c r="E633" s="14">
        <f>'[1]Small WwTW'!E633</f>
        <v>51.996536999999996</v>
      </c>
      <c r="F633" s="14">
        <f>'[1]Small WwTW'!F633</f>
        <v>-1.9449369999999999</v>
      </c>
      <c r="H633" s="14" t="str">
        <f>'[1]Small WwTW'!H633</f>
        <v>&lt;70</v>
      </c>
      <c r="I633" s="14" t="str">
        <f>'[1]Small WwTW'!I633</f>
        <v>SB</v>
      </c>
    </row>
    <row r="634" spans="4:9" x14ac:dyDescent="0.2">
      <c r="D634" s="14" t="str">
        <f>'[1]Small WwTW'!D634</f>
        <v>TORKSEY (STW)</v>
      </c>
      <c r="E634" s="14">
        <f>'[1]Small WwTW'!E634</f>
        <v>53.297598000000001</v>
      </c>
      <c r="F634" s="14">
        <f>'[1]Small WwTW'!F634</f>
        <v>-0.73555000000000004</v>
      </c>
      <c r="H634" s="14" t="str">
        <f>'[1]Small WwTW'!H634</f>
        <v>&lt;70</v>
      </c>
      <c r="I634" s="14" t="str">
        <f>'[1]Small WwTW'!I634</f>
        <v>SB</v>
      </c>
    </row>
    <row r="635" spans="4:9" x14ac:dyDescent="0.2">
      <c r="D635" s="14" t="str">
        <f>'[1]Small WwTW'!D635</f>
        <v>TRUSLEY (STW)</v>
      </c>
      <c r="E635" s="14">
        <f>'[1]Small WwTW'!E635</f>
        <v>52.937032000000002</v>
      </c>
      <c r="F635" s="14">
        <f>'[1]Small WwTW'!F635</f>
        <v>-1.6309750000000001</v>
      </c>
      <c r="H635" s="14" t="str">
        <f>'[1]Small WwTW'!H635</f>
        <v>&lt;70</v>
      </c>
      <c r="I635" s="14" t="str">
        <f>'[1]Small WwTW'!I635</f>
        <v>SB</v>
      </c>
    </row>
    <row r="636" spans="4:9" x14ac:dyDescent="0.2">
      <c r="D636" s="14" t="str">
        <f>'[1]Small WwTW'!D636</f>
        <v>TURNDITCH (STW)</v>
      </c>
      <c r="E636" s="14">
        <f>'[1]Small WwTW'!E636</f>
        <v>53.014954000000003</v>
      </c>
      <c r="F636" s="14">
        <f>'[1]Small WwTW'!F636</f>
        <v>-1.5483340000000001</v>
      </c>
      <c r="H636" s="14" t="str">
        <f>'[1]Small WwTW'!H636</f>
        <v>&lt;70</v>
      </c>
      <c r="I636" s="14" t="str">
        <f>'[1]Small WwTW'!I636</f>
        <v>SB</v>
      </c>
    </row>
    <row r="637" spans="4:9" x14ac:dyDescent="0.2">
      <c r="D637" s="14" t="str">
        <f>'[1]Small WwTW'!D637</f>
        <v>TWYCROSS (STW)</v>
      </c>
      <c r="E637" s="14">
        <f>'[1]Small WwTW'!E637</f>
        <v>52.641680000000001</v>
      </c>
      <c r="F637" s="14">
        <f>'[1]Small WwTW'!F637</f>
        <v>-1.4960230000000001</v>
      </c>
      <c r="H637" s="14" t="str">
        <f>'[1]Small WwTW'!H637</f>
        <v>&lt;70</v>
      </c>
      <c r="I637" s="14" t="str">
        <f>'[1]Small WwTW'!I637</f>
        <v>SB</v>
      </c>
    </row>
    <row r="638" spans="4:9" x14ac:dyDescent="0.2">
      <c r="D638" s="14" t="str">
        <f>'[1]Small WwTW'!D638</f>
        <v>TWYNING (STW)</v>
      </c>
      <c r="E638" s="14">
        <f>'[1]Small WwTW'!E638</f>
        <v>52.032066999999998</v>
      </c>
      <c r="F638" s="14">
        <f>'[1]Small WwTW'!F638</f>
        <v>-2.1386690000000002</v>
      </c>
      <c r="H638" s="14" t="str">
        <f>'[1]Small WwTW'!H638</f>
        <v>&lt;70</v>
      </c>
      <c r="I638" s="14" t="str">
        <f>'[1]Small WwTW'!I638</f>
        <v>SB</v>
      </c>
    </row>
    <row r="639" spans="4:9" x14ac:dyDescent="0.2">
      <c r="D639" s="14" t="str">
        <f>'[1]Small WwTW'!D639</f>
        <v>TYSOE (STW)</v>
      </c>
      <c r="E639" s="14">
        <f>'[1]Small WwTW'!E639</f>
        <v>52.096086</v>
      </c>
      <c r="F639" s="14">
        <f>'[1]Small WwTW'!F639</f>
        <v>-1.505611</v>
      </c>
      <c r="H639" s="14" t="str">
        <f>'[1]Small WwTW'!H639</f>
        <v>&lt;70</v>
      </c>
      <c r="I639" s="14" t="str">
        <f>'[1]Small WwTW'!I639</f>
        <v>SB</v>
      </c>
    </row>
    <row r="640" spans="4:9" x14ac:dyDescent="0.2">
      <c r="D640" s="14" t="str">
        <f>'[1]Small WwTW'!D640</f>
        <v>ULLENHALL (STW)</v>
      </c>
      <c r="E640" s="14">
        <f>'[1]Small WwTW'!E640</f>
        <v>52.300747999999999</v>
      </c>
      <c r="F640" s="14">
        <f>'[1]Small WwTW'!F640</f>
        <v>-1.819266</v>
      </c>
      <c r="H640" s="14" t="str">
        <f>'[1]Small WwTW'!H640</f>
        <v>&lt;70</v>
      </c>
      <c r="I640" s="14" t="str">
        <f>'[1]Small WwTW'!I640</f>
        <v>SB</v>
      </c>
    </row>
    <row r="641" spans="4:9" x14ac:dyDescent="0.2">
      <c r="D641" s="14" t="str">
        <f>'[1]Small WwTW'!D641</f>
        <v>UPPER ARLEY (STW)</v>
      </c>
      <c r="E641" s="14">
        <f>'[1]Small WwTW'!E641</f>
        <v>52.418407999999999</v>
      </c>
      <c r="F641" s="14">
        <f>'[1]Small WwTW'!F641</f>
        <v>-2.3425630000000002</v>
      </c>
      <c r="H641" s="14" t="str">
        <f>'[1]Small WwTW'!H641</f>
        <v>&lt;70</v>
      </c>
      <c r="I641" s="14" t="str">
        <f>'[1]Small WwTW'!I641</f>
        <v>SB</v>
      </c>
    </row>
    <row r="642" spans="4:9" x14ac:dyDescent="0.2">
      <c r="D642" s="14" t="str">
        <f>'[1]Small WwTW'!D642</f>
        <v>UPPER BOOTH (STW)</v>
      </c>
      <c r="E642" s="14">
        <f>'[1]Small WwTW'!E642</f>
        <v>53.364409999999999</v>
      </c>
      <c r="F642" s="14">
        <f>'[1]Small WwTW'!F642</f>
        <v>-1.8469800000000001</v>
      </c>
      <c r="H642" s="14" t="str">
        <f>'[1]Small WwTW'!H642</f>
        <v>&lt;70</v>
      </c>
      <c r="I642" s="14" t="str">
        <f>'[1]Small WwTW'!I642</f>
        <v>SB</v>
      </c>
    </row>
    <row r="643" spans="4:9" x14ac:dyDescent="0.2">
      <c r="D643" s="14" t="str">
        <f>'[1]Small WwTW'!D643</f>
        <v>UPPER SAPEY (STW)</v>
      </c>
      <c r="E643" s="14">
        <f>'[1]Small WwTW'!E643</f>
        <v>52.267032999999998</v>
      </c>
      <c r="F643" s="14">
        <f>'[1]Small WwTW'!F643</f>
        <v>-2.4632260000000001</v>
      </c>
      <c r="H643" s="14" t="str">
        <f>'[1]Small WwTW'!H643</f>
        <v>&lt;70</v>
      </c>
      <c r="I643" s="14" t="str">
        <f>'[1]Small WwTW'!I643</f>
        <v>SB</v>
      </c>
    </row>
    <row r="644" spans="4:9" x14ac:dyDescent="0.2">
      <c r="D644" s="14" t="str">
        <f>'[1]Small WwTW'!D644</f>
        <v>UPPINGTON (STW)</v>
      </c>
      <c r="E644" s="14">
        <f>'[1]Small WwTW'!E644</f>
        <v>52.681739</v>
      </c>
      <c r="F644" s="14">
        <f>'[1]Small WwTW'!F644</f>
        <v>-2.588689</v>
      </c>
      <c r="H644" s="14" t="str">
        <f>'[1]Small WwTW'!H644</f>
        <v>&lt;70</v>
      </c>
      <c r="I644" s="14" t="str">
        <f>'[1]Small WwTW'!I644</f>
        <v>SB</v>
      </c>
    </row>
    <row r="645" spans="4:9" x14ac:dyDescent="0.2">
      <c r="D645" s="14" t="str">
        <f>'[1]Small WwTW'!D645</f>
        <v>UPTON SNODSBURY (STW)</v>
      </c>
      <c r="E645" s="14">
        <f>'[1]Small WwTW'!E645</f>
        <v>52.183334000000002</v>
      </c>
      <c r="F645" s="14">
        <f>'[1]Small WwTW'!F645</f>
        <v>-2.077483</v>
      </c>
      <c r="H645" s="14" t="str">
        <f>'[1]Small WwTW'!H645</f>
        <v>&lt;70</v>
      </c>
      <c r="I645" s="14" t="str">
        <f>'[1]Small WwTW'!I645</f>
        <v>SB</v>
      </c>
    </row>
    <row r="646" spans="4:9" x14ac:dyDescent="0.2">
      <c r="D646" s="14" t="str">
        <f>'[1]Small WwTW'!D646</f>
        <v>VENNINGTON DITCH (STW)</v>
      </c>
      <c r="E646" s="14">
        <f>'[1]Small WwTW'!E646</f>
        <v>52.679194000000003</v>
      </c>
      <c r="F646" s="14">
        <f>'[1]Small WwTW'!F646</f>
        <v>-2.9747129999999999</v>
      </c>
      <c r="H646" s="14" t="str">
        <f>'[1]Small WwTW'!H646</f>
        <v>&lt;70</v>
      </c>
      <c r="I646" s="14" t="str">
        <f>'[1]Small WwTW'!I646</f>
        <v>P</v>
      </c>
    </row>
    <row r="647" spans="4:9" x14ac:dyDescent="0.2">
      <c r="D647" s="14" t="str">
        <f>'[1]Small WwTW'!D647</f>
        <v>WADBOROUGH (STW)</v>
      </c>
      <c r="E647" s="14">
        <f>'[1]Small WwTW'!E647</f>
        <v>52.127186000000002</v>
      </c>
      <c r="F647" s="14">
        <f>'[1]Small WwTW'!F647</f>
        <v>-2.1485919999999998</v>
      </c>
      <c r="H647" s="14" t="str">
        <f>'[1]Small WwTW'!H647</f>
        <v>&lt;70</v>
      </c>
      <c r="I647" s="14" t="str">
        <f>'[1]Small WwTW'!I647</f>
        <v>SB</v>
      </c>
    </row>
    <row r="648" spans="4:9" x14ac:dyDescent="0.2">
      <c r="D648" s="14" t="str">
        <f>'[1]Small WwTW'!D648</f>
        <v>WADWORTH (STW)</v>
      </c>
      <c r="E648" s="14">
        <f>'[1]Small WwTW'!E648</f>
        <v>53.470159000000002</v>
      </c>
      <c r="F648" s="14">
        <f>'[1]Small WwTW'!F648</f>
        <v>-1.135327</v>
      </c>
      <c r="H648" s="14" t="str">
        <f>'[1]Small WwTW'!H648</f>
        <v>&lt;70</v>
      </c>
      <c r="I648" s="14" t="str">
        <f>'[1]Small WwTW'!I648</f>
        <v>SB</v>
      </c>
    </row>
    <row r="649" spans="4:9" x14ac:dyDescent="0.2">
      <c r="D649" s="14" t="str">
        <f>'[1]Small WwTW'!D649</f>
        <v>WALCOT (STW)</v>
      </c>
      <c r="E649" s="14">
        <f>'[1]Small WwTW'!E649</f>
        <v>52.705961000000002</v>
      </c>
      <c r="F649" s="14">
        <f>'[1]Small WwTW'!F649</f>
        <v>-2.5993759999999999</v>
      </c>
      <c r="H649" s="14" t="str">
        <f>'[1]Small WwTW'!H649</f>
        <v>&lt;70</v>
      </c>
      <c r="I649" s="14" t="str">
        <f>'[1]Small WwTW'!I649</f>
        <v>SB</v>
      </c>
    </row>
    <row r="650" spans="4:9" x14ac:dyDescent="0.2">
      <c r="D650" s="14" t="str">
        <f>'[1]Small WwTW'!D650</f>
        <v>WALLERS GREEN (STW)</v>
      </c>
      <c r="E650" s="14">
        <f>'[1]Small WwTW'!E650</f>
        <v>52.049636</v>
      </c>
      <c r="F650" s="14">
        <f>'[1]Small WwTW'!F650</f>
        <v>-2.4720580000000001</v>
      </c>
      <c r="H650" s="14" t="str">
        <f>'[1]Small WwTW'!H650</f>
        <v>&lt;70</v>
      </c>
      <c r="I650" s="14" t="str">
        <f>'[1]Small WwTW'!I650</f>
        <v>SB</v>
      </c>
    </row>
    <row r="651" spans="4:9" x14ac:dyDescent="0.2">
      <c r="D651" s="14" t="str">
        <f>'[1]Small WwTW'!D651</f>
        <v>WALTON COTTAGES (STW)</v>
      </c>
      <c r="E651" s="14">
        <f>'[1]Small WwTW'!E651</f>
        <v>52.335084000000002</v>
      </c>
      <c r="F651" s="14">
        <f>'[1]Small WwTW'!F651</f>
        <v>-2.2137530000000001</v>
      </c>
      <c r="H651" s="14" t="str">
        <f>'[1]Small WwTW'!H651</f>
        <v>&lt;70</v>
      </c>
      <c r="I651" s="14" t="str">
        <f>'[1]Small WwTW'!I651</f>
        <v>SB</v>
      </c>
    </row>
    <row r="652" spans="4:9" x14ac:dyDescent="0.2">
      <c r="D652" s="14" t="str">
        <f>'[1]Small WwTW'!D652</f>
        <v>WALTON ON THE HILL (STW)</v>
      </c>
      <c r="E652" s="14">
        <f>'[1]Small WwTW'!E652</f>
        <v>52.791964</v>
      </c>
      <c r="F652" s="14">
        <f>'[1]Small WwTW'!F652</f>
        <v>-2.0578120000000002</v>
      </c>
      <c r="H652" s="14" t="str">
        <f>'[1]Small WwTW'!H652</f>
        <v>&lt;70</v>
      </c>
      <c r="I652" s="14" t="str">
        <f>'[1]Small WwTW'!I652</f>
        <v>P</v>
      </c>
    </row>
    <row r="653" spans="4:9" x14ac:dyDescent="0.2">
      <c r="D653" s="14" t="str">
        <f>'[1]Small WwTW'!D653</f>
        <v>WARSLOW (STW)</v>
      </c>
      <c r="E653" s="14">
        <f>'[1]Small WwTW'!E653</f>
        <v>53.122340000000001</v>
      </c>
      <c r="F653" s="14">
        <f>'[1]Small WwTW'!F653</f>
        <v>-1.8737630000000001</v>
      </c>
      <c r="H653" s="14" t="str">
        <f>'[1]Small WwTW'!H653</f>
        <v>&lt;70</v>
      </c>
      <c r="I653" s="14" t="str">
        <f>'[1]Small WwTW'!I653</f>
        <v>SB</v>
      </c>
    </row>
    <row r="654" spans="4:9" x14ac:dyDescent="0.2">
      <c r="D654" s="14" t="str">
        <f>'[1]Small WwTW'!D654</f>
        <v>WARTON (STW)</v>
      </c>
      <c r="E654" s="14">
        <f>'[1]Small WwTW'!E654</f>
        <v>52.633079000000002</v>
      </c>
      <c r="F654" s="14">
        <f>'[1]Small WwTW'!F654</f>
        <v>-1.5980719999999999</v>
      </c>
      <c r="H654" s="14" t="str">
        <f>'[1]Small WwTW'!H654</f>
        <v>&lt;70</v>
      </c>
      <c r="I654" s="14" t="str">
        <f>'[1]Small WwTW'!I654</f>
        <v>SB</v>
      </c>
    </row>
    <row r="655" spans="4:9" x14ac:dyDescent="0.2">
      <c r="D655" s="14" t="str">
        <f>'[1]Small WwTW'!D655</f>
        <v>WATERHOUSES (STW)</v>
      </c>
      <c r="E655" s="14">
        <f>'[1]Small WwTW'!E655</f>
        <v>53.048994</v>
      </c>
      <c r="F655" s="14">
        <f>'[1]Small WwTW'!F655</f>
        <v>-1.861237</v>
      </c>
      <c r="H655" s="14" t="str">
        <f>'[1]Small WwTW'!H655</f>
        <v>&lt;70</v>
      </c>
      <c r="I655" s="14" t="str">
        <f>'[1]Small WwTW'!I655</f>
        <v>SB</v>
      </c>
    </row>
    <row r="656" spans="4:9" x14ac:dyDescent="0.2">
      <c r="D656" s="14" t="str">
        <f>'[1]Small WwTW'!D656</f>
        <v>WATERS UPTON - SYTCH LANE (STW)</v>
      </c>
      <c r="E656" s="14">
        <f>'[1]Small WwTW'!E656</f>
        <v>53.048994</v>
      </c>
      <c r="F656" s="14">
        <f>'[1]Small WwTW'!F656</f>
        <v>-1.861237</v>
      </c>
      <c r="H656" s="14" t="str">
        <f>'[1]Small WwTW'!H656</f>
        <v>&lt;70</v>
      </c>
      <c r="I656" s="14" t="str">
        <f>'[1]Small WwTW'!I656</f>
        <v>P</v>
      </c>
    </row>
    <row r="657" spans="4:9" x14ac:dyDescent="0.2">
      <c r="D657" s="14" t="str">
        <f>'[1]Small WwTW'!D657</f>
        <v>WELFORD (STW)</v>
      </c>
      <c r="E657" s="14">
        <f>'[1]Small WwTW'!E657</f>
        <v>52.421590000000002</v>
      </c>
      <c r="F657" s="14">
        <f>'[1]Small WwTW'!F657</f>
        <v>-1.054583</v>
      </c>
      <c r="H657" s="14" t="str">
        <f>'[1]Small WwTW'!H657</f>
        <v>&lt;70</v>
      </c>
      <c r="I657" s="14" t="str">
        <f>'[1]Small WwTW'!I657</f>
        <v>SB</v>
      </c>
    </row>
    <row r="658" spans="4:9" x14ac:dyDescent="0.2">
      <c r="D658" s="14" t="str">
        <f>'[1]Small WwTW'!D658</f>
        <v>WELLAND (STW)</v>
      </c>
      <c r="E658" s="14">
        <f>'[1]Small WwTW'!E658</f>
        <v>52.050849999999997</v>
      </c>
      <c r="F658" s="14">
        <f>'[1]Small WwTW'!F658</f>
        <v>-2.2843239999999998</v>
      </c>
      <c r="H658" s="14" t="str">
        <f>'[1]Small WwTW'!H658</f>
        <v>&lt;70</v>
      </c>
      <c r="I658" s="14" t="str">
        <f>'[1]Small WwTW'!I658</f>
        <v>SB</v>
      </c>
    </row>
    <row r="659" spans="4:9" x14ac:dyDescent="0.2">
      <c r="D659" s="14" t="str">
        <f>'[1]Small WwTW'!D659</f>
        <v>WELSHAMPTON - BALMER CRESCENT (STW)</v>
      </c>
      <c r="E659" s="14">
        <f>'[1]Small WwTW'!E659</f>
        <v>52.909503999999998</v>
      </c>
      <c r="F659" s="14">
        <f>'[1]Small WwTW'!F659</f>
        <v>-2.8341479999999999</v>
      </c>
      <c r="H659" s="14" t="str">
        <f>'[1]Small WwTW'!H659</f>
        <v>&lt;70</v>
      </c>
      <c r="I659" s="14" t="str">
        <f>'[1]Small WwTW'!I659</f>
        <v>P</v>
      </c>
    </row>
    <row r="660" spans="4:9" x14ac:dyDescent="0.2">
      <c r="D660" s="14" t="str">
        <f>'[1]Small WwTW'!D660</f>
        <v>WEM - SOULTON VILLAS (STW)</v>
      </c>
      <c r="E660" s="14">
        <f>'[1]Small WwTW'!E660</f>
        <v>52.870018999999999</v>
      </c>
      <c r="F660" s="14">
        <f>'[1]Small WwTW'!F660</f>
        <v>-2.6833390000000001</v>
      </c>
      <c r="H660" s="14" t="str">
        <f>'[1]Small WwTW'!H660</f>
        <v>&lt;70</v>
      </c>
      <c r="I660" s="14" t="str">
        <f>'[1]Small WwTW'!I660</f>
        <v>SB</v>
      </c>
    </row>
    <row r="661" spans="4:9" x14ac:dyDescent="0.2">
      <c r="D661" s="14" t="str">
        <f>'[1]Small WwTW'!D661</f>
        <v>WEST BUTTERWICK (STW)</v>
      </c>
      <c r="E661" s="14">
        <f>'[1]Small WwTW'!E661</f>
        <v>53.539650999999999</v>
      </c>
      <c r="F661" s="14">
        <f>'[1]Small WwTW'!F661</f>
        <v>-0.75358199999999997</v>
      </c>
      <c r="H661" s="14" t="str">
        <f>'[1]Small WwTW'!H661</f>
        <v>&lt;70</v>
      </c>
      <c r="I661" s="14" t="str">
        <f>'[1]Small WwTW'!I661</f>
        <v>SB</v>
      </c>
    </row>
    <row r="662" spans="4:9" x14ac:dyDescent="0.2">
      <c r="D662" s="14" t="str">
        <f>'[1]Small WwTW'!D662</f>
        <v>WEST FELTON (STW)</v>
      </c>
      <c r="E662" s="14">
        <f>'[1]Small WwTW'!E662</f>
        <v>52.812266000000001</v>
      </c>
      <c r="F662" s="14">
        <f>'[1]Small WwTW'!F662</f>
        <v>-2.9717519999999999</v>
      </c>
      <c r="H662" s="14" t="str">
        <f>'[1]Small WwTW'!H662</f>
        <v>&lt;70</v>
      </c>
      <c r="I662" s="14" t="str">
        <f>'[1]Small WwTW'!I662</f>
        <v>SB</v>
      </c>
    </row>
    <row r="663" spans="4:9" x14ac:dyDescent="0.2">
      <c r="D663" s="14" t="str">
        <f>'[1]Small WwTW'!D663</f>
        <v>WEST MALVERN (STW)</v>
      </c>
      <c r="E663" s="14">
        <f>'[1]Small WwTW'!E663</f>
        <v>52.111074000000002</v>
      </c>
      <c r="F663" s="14">
        <f>'[1]Small WwTW'!F663</f>
        <v>-2.357567</v>
      </c>
      <c r="H663" s="14" t="str">
        <f>'[1]Small WwTW'!H663</f>
        <v>&lt;70</v>
      </c>
      <c r="I663" s="14" t="str">
        <f>'[1]Small WwTW'!I663</f>
        <v>SB</v>
      </c>
    </row>
    <row r="664" spans="4:9" x14ac:dyDescent="0.2">
      <c r="D664" s="14" t="str">
        <f>'[1]Small WwTW'!D664</f>
        <v>WESTBURY-ON-SEVERN (STW)</v>
      </c>
      <c r="E664" s="14">
        <f>'[1]Small WwTW'!E664</f>
        <v>51.817915999999997</v>
      </c>
      <c r="F664" s="14">
        <f>'[1]Small WwTW'!F664</f>
        <v>-2.411756</v>
      </c>
      <c r="H664" s="14" t="str">
        <f>'[1]Small WwTW'!H664</f>
        <v>&lt;70</v>
      </c>
      <c r="I664" s="14" t="str">
        <f>'[1]Small WwTW'!I664</f>
        <v>SB</v>
      </c>
    </row>
    <row r="665" spans="4:9" x14ac:dyDescent="0.2">
      <c r="D665" s="14" t="str">
        <f>'[1]Small WwTW'!D665</f>
        <v>WESTON - GUINEA LANE (STW)</v>
      </c>
      <c r="E665" s="14">
        <f>'[1]Small WwTW'!E665</f>
        <v>52.852231000000003</v>
      </c>
      <c r="F665" s="14">
        <f>'[1]Small WwTW'!F665</f>
        <v>-2.6489150000000001</v>
      </c>
      <c r="H665" s="14" t="str">
        <f>'[1]Small WwTW'!H665</f>
        <v>&lt;70</v>
      </c>
      <c r="I665" s="14" t="str">
        <f>'[1]Small WwTW'!I665</f>
        <v>SB</v>
      </c>
    </row>
    <row r="666" spans="4:9" x14ac:dyDescent="0.2">
      <c r="D666" s="14" t="str">
        <f>'[1]Small WwTW'!D666</f>
        <v>WESTON - THE ELMS (STW)</v>
      </c>
      <c r="E666" s="14">
        <f>'[1]Small WwTW'!E666</f>
        <v>52.860281000000001</v>
      </c>
      <c r="F666" s="14">
        <f>'[1]Small WwTW'!F666</f>
        <v>-2.6564619999999999</v>
      </c>
      <c r="H666" s="14" t="str">
        <f>'[1]Small WwTW'!H666</f>
        <v>&lt;70</v>
      </c>
      <c r="I666" s="14" t="str">
        <f>'[1]Small WwTW'!I666</f>
        <v>SB</v>
      </c>
    </row>
    <row r="667" spans="4:9" x14ac:dyDescent="0.2">
      <c r="D667" s="14" t="str">
        <f>'[1]Small WwTW'!D667</f>
        <v>WESTON UNDERWOOD (STW)</v>
      </c>
      <c r="E667" s="14">
        <f>'[1]Small WwTW'!E667</f>
        <v>52.978186999999998</v>
      </c>
      <c r="F667" s="14">
        <f>'[1]Small WwTW'!F667</f>
        <v>-1.5710599999999999</v>
      </c>
      <c r="H667" s="14" t="str">
        <f>'[1]Small WwTW'!H667</f>
        <v>&lt;70</v>
      </c>
      <c r="I667" s="14" t="str">
        <f>'[1]Small WwTW'!I667</f>
        <v>SB</v>
      </c>
    </row>
    <row r="668" spans="4:9" x14ac:dyDescent="0.2">
      <c r="D668" s="14" t="str">
        <f>'[1]Small WwTW'!D668</f>
        <v>WESTON-HAWKESTONE COURT (STW)</v>
      </c>
      <c r="E668" s="14">
        <f>'[1]Small WwTW'!E668</f>
        <v>52.854936000000002</v>
      </c>
      <c r="F668" s="14">
        <f>'[1]Small WwTW'!F668</f>
        <v>-2.6474700000000002</v>
      </c>
      <c r="H668" s="14" t="str">
        <f>'[1]Small WwTW'!H668</f>
        <v>&lt;70</v>
      </c>
      <c r="I668" s="14" t="str">
        <f>'[1]Small WwTW'!I668</f>
        <v>SB</v>
      </c>
    </row>
    <row r="669" spans="4:9" x14ac:dyDescent="0.2">
      <c r="D669" s="14" t="str">
        <f>'[1]Small WwTW'!D669</f>
        <v>WESTON-UNDER-WETHERLEY (STW)</v>
      </c>
      <c r="E669" s="14">
        <f>'[1]Small WwTW'!E669</f>
        <v>52.315375000000003</v>
      </c>
      <c r="F669" s="14">
        <f>'[1]Small WwTW'!F669</f>
        <v>-1.457514</v>
      </c>
      <c r="H669" s="14" t="str">
        <f>'[1]Small WwTW'!H669</f>
        <v>&lt;70</v>
      </c>
      <c r="I669" s="14" t="str">
        <f>'[1]Small WwTW'!I669</f>
        <v>SB</v>
      </c>
    </row>
    <row r="670" spans="4:9" x14ac:dyDescent="0.2">
      <c r="D670" s="14" t="str">
        <f>'[1]Small WwTW'!D670</f>
        <v>WETTON (STW)</v>
      </c>
      <c r="E670" s="14">
        <f>'[1]Small WwTW'!E670</f>
        <v>53.095294000000003</v>
      </c>
      <c r="F670" s="14">
        <f>'[1]Small WwTW'!F670</f>
        <v>-1.8336969999999999</v>
      </c>
      <c r="H670" s="14" t="str">
        <f>'[1]Small WwTW'!H670</f>
        <v>&lt;70</v>
      </c>
      <c r="I670" s="14" t="str">
        <f>'[1]Small WwTW'!I670</f>
        <v>SB</v>
      </c>
    </row>
    <row r="671" spans="4:9" x14ac:dyDescent="0.2">
      <c r="D671" s="14" t="str">
        <f>'[1]Small WwTW'!D671</f>
        <v>WETWOOD (STW)</v>
      </c>
      <c r="E671" s="14">
        <f>'[1]Small WwTW'!E671</f>
        <v>52.893039000000002</v>
      </c>
      <c r="F671" s="14">
        <f>'[1]Small WwTW'!F671</f>
        <v>-2.3492670000000002</v>
      </c>
      <c r="H671" s="14" t="str">
        <f>'[1]Small WwTW'!H671</f>
        <v>&lt;70</v>
      </c>
      <c r="I671" s="14" t="str">
        <f>'[1]Small WwTW'!I671</f>
        <v>P</v>
      </c>
    </row>
    <row r="672" spans="4:9" x14ac:dyDescent="0.2">
      <c r="D672" s="14" t="str">
        <f>'[1]Small WwTW'!D672</f>
        <v>WHALEY VILLAGE (STW)</v>
      </c>
      <c r="E672" s="14">
        <f>'[1]Small WwTW'!E672</f>
        <v>53.238542000000002</v>
      </c>
      <c r="F672" s="14">
        <f>'[1]Small WwTW'!F672</f>
        <v>-1.2298849999999999</v>
      </c>
      <c r="H672" s="14" t="str">
        <f>'[1]Small WwTW'!H672</f>
        <v>&lt;70</v>
      </c>
      <c r="I672" s="14" t="str">
        <f>'[1]Small WwTW'!I672</f>
        <v>SB</v>
      </c>
    </row>
    <row r="673" spans="4:9" x14ac:dyDescent="0.2">
      <c r="D673" s="14" t="str">
        <f>'[1]Small WwTW'!D673</f>
        <v>WHATSTANDWELL (STW)</v>
      </c>
      <c r="E673" s="14">
        <f>'[1]Small WwTW'!E673</f>
        <v>53.082183999999998</v>
      </c>
      <c r="F673" s="14">
        <f>'[1]Small WwTW'!F673</f>
        <v>-1.5013449999999999</v>
      </c>
      <c r="H673" s="14" t="str">
        <f>'[1]Small WwTW'!H673</f>
        <v>&lt;70</v>
      </c>
      <c r="I673" s="14" t="str">
        <f>'[1]Small WwTW'!I673</f>
        <v>SB</v>
      </c>
    </row>
    <row r="674" spans="4:9" x14ac:dyDescent="0.2">
      <c r="D674" s="14" t="str">
        <f>'[1]Small WwTW'!D674</f>
        <v>WHESTON (STW)</v>
      </c>
      <c r="E674" s="14">
        <f>'[1]Small WwTW'!E674</f>
        <v>52.578791000000002</v>
      </c>
      <c r="F674" s="14">
        <f>'[1]Small WwTW'!F674</f>
        <v>-1.183656</v>
      </c>
      <c r="H674" s="14" t="str">
        <f>'[1]Small WwTW'!H674</f>
        <v>&lt;70</v>
      </c>
      <c r="I674" s="14" t="str">
        <f>'[1]Small WwTW'!I674</f>
        <v>SAS</v>
      </c>
    </row>
    <row r="675" spans="4:9" x14ac:dyDescent="0.2">
      <c r="D675" s="14" t="str">
        <f>'[1]Small WwTW'!D675</f>
        <v>WHICHFORD (STW)</v>
      </c>
      <c r="E675" s="14">
        <f>'[1]Small WwTW'!E675</f>
        <v>52.013469000000001</v>
      </c>
      <c r="F675" s="14">
        <f>'[1]Small WwTW'!F675</f>
        <v>-1.550414</v>
      </c>
      <c r="H675" s="14" t="str">
        <f>'[1]Small WwTW'!H675</f>
        <v>&lt;70</v>
      </c>
      <c r="I675" s="14" t="str">
        <f>'[1]Small WwTW'!I675</f>
        <v>SB</v>
      </c>
    </row>
    <row r="676" spans="4:9" x14ac:dyDescent="0.2">
      <c r="D676" s="14" t="str">
        <f>'[1]Small WwTW'!D676</f>
        <v>WHISSENDINE (STW)</v>
      </c>
      <c r="E676" s="14">
        <f>'[1]Small WwTW'!E676</f>
        <v>52.722715999999998</v>
      </c>
      <c r="F676" s="14">
        <f>'[1]Small WwTW'!F676</f>
        <v>-0.77402700000000002</v>
      </c>
      <c r="H676" s="14" t="str">
        <f>'[1]Small WwTW'!H676</f>
        <v>&lt;70</v>
      </c>
      <c r="I676" s="14" t="str">
        <f>'[1]Small WwTW'!I676</f>
        <v>SB Cphos</v>
      </c>
    </row>
    <row r="677" spans="4:9" x14ac:dyDescent="0.2">
      <c r="D677" s="14" t="str">
        <f>'[1]Small WwTW'!D677</f>
        <v>WHITACRE HEATH (STW)</v>
      </c>
      <c r="E677" s="14">
        <f>'[1]Small WwTW'!E677</f>
        <v>52.516857999999999</v>
      </c>
      <c r="F677" s="14">
        <f>'[1]Small WwTW'!F677</f>
        <v>-1.6890069999999999</v>
      </c>
      <c r="H677" s="14" t="str">
        <f>'[1]Small WwTW'!H677</f>
        <v>&lt;70</v>
      </c>
      <c r="I677" s="14" t="str">
        <f>'[1]Small WwTW'!I677</f>
        <v>SB</v>
      </c>
    </row>
    <row r="678" spans="4:9" x14ac:dyDescent="0.2">
      <c r="D678" s="14" t="str">
        <f>'[1]Small WwTW'!D678</f>
        <v>WHITBOURNE WORKS (STW)</v>
      </c>
      <c r="E678" s="14">
        <f>'[1]Small WwTW'!E678</f>
        <v>52.203339999999997</v>
      </c>
      <c r="F678" s="14">
        <f>'[1]Small WwTW'!F678</f>
        <v>-2.4038200000000001</v>
      </c>
      <c r="H678" s="14" t="str">
        <f>'[1]Small WwTW'!H678</f>
        <v>&lt;70</v>
      </c>
      <c r="I678" s="14" t="str">
        <f>'[1]Small WwTW'!I678</f>
        <v>SB</v>
      </c>
    </row>
    <row r="679" spans="4:9" x14ac:dyDescent="0.2">
      <c r="D679" s="14" t="str">
        <f>'[1]Small WwTW'!D679</f>
        <v>WHITTINGTON EAST (STW)</v>
      </c>
      <c r="E679" s="14">
        <f>'[1]Small WwTW'!E679</f>
        <v>52.168215000000004</v>
      </c>
      <c r="F679" s="14">
        <f>'[1]Small WwTW'!F679</f>
        <v>-2.1746989999999999</v>
      </c>
      <c r="H679" s="14" t="str">
        <f>'[1]Small WwTW'!H679</f>
        <v>&lt;70</v>
      </c>
      <c r="I679" s="14" t="str">
        <f>'[1]Small WwTW'!I679</f>
        <v>SB</v>
      </c>
    </row>
    <row r="680" spans="4:9" x14ac:dyDescent="0.2">
      <c r="D680" s="14" t="str">
        <f>'[1]Small WwTW'!D680</f>
        <v>WHITTINGTON MEB (STW)</v>
      </c>
      <c r="E680" s="14">
        <f>'[1]Small WwTW'!E680</f>
        <v>52.174213000000002</v>
      </c>
      <c r="F680" s="14">
        <f>'[1]Small WwTW'!F680</f>
        <v>-2.1915260000000001</v>
      </c>
      <c r="H680" s="14" t="str">
        <f>'[1]Small WwTW'!H680</f>
        <v>&lt;70</v>
      </c>
      <c r="I680" s="14" t="str">
        <f>'[1]Small WwTW'!I680</f>
        <v>SB</v>
      </c>
    </row>
    <row r="681" spans="4:9" x14ac:dyDescent="0.2">
      <c r="D681" s="14" t="str">
        <f>'[1]Small WwTW'!D681</f>
        <v>WHITTINGTON NR MOTORWAY (STW)</v>
      </c>
      <c r="E681" s="14">
        <f>'[1]Small WwTW'!E681</f>
        <v>52.176037999999998</v>
      </c>
      <c r="F681" s="14">
        <f>'[1]Small WwTW'!F681</f>
        <v>-2.1739830000000002</v>
      </c>
      <c r="H681" s="14" t="str">
        <f>'[1]Small WwTW'!H681</f>
        <v>&lt;70</v>
      </c>
      <c r="I681" s="14" t="str">
        <f>'[1]Small WwTW'!I681</f>
        <v>SB</v>
      </c>
    </row>
    <row r="682" spans="4:9" x14ac:dyDescent="0.2">
      <c r="D682" s="14" t="str">
        <f>'[1]Small WwTW'!D682</f>
        <v>WHIXALL - MOSSLEIGH (STW)</v>
      </c>
      <c r="E682" s="14">
        <f>'[1]Small WwTW'!E682</f>
        <v>52.911014000000002</v>
      </c>
      <c r="F682" s="14">
        <f>'[1]Small WwTW'!F682</f>
        <v>-2.7419850000000001</v>
      </c>
      <c r="H682" s="14" t="str">
        <f>'[1]Small WwTW'!H682</f>
        <v>&lt;70</v>
      </c>
      <c r="I682" s="14" t="str">
        <f>'[1]Small WwTW'!I682</f>
        <v>SB</v>
      </c>
    </row>
    <row r="683" spans="4:9" x14ac:dyDescent="0.2">
      <c r="D683" s="14" t="str">
        <f>'[1]Small WwTW'!D683</f>
        <v>WHIXALL - SANDY BANK (STW)</v>
      </c>
      <c r="E683" s="14">
        <f>'[1]Small WwTW'!E683</f>
        <v>52.916553999999998</v>
      </c>
      <c r="F683" s="14">
        <f>'[1]Small WwTW'!F683</f>
        <v>-2.7182810000000002</v>
      </c>
      <c r="H683" s="14" t="str">
        <f>'[1]Small WwTW'!H683</f>
        <v>&lt;70</v>
      </c>
      <c r="I683" s="14" t="str">
        <f>'[1]Small WwTW'!I683</f>
        <v>SB</v>
      </c>
    </row>
    <row r="684" spans="4:9" x14ac:dyDescent="0.2">
      <c r="D684" s="14" t="str">
        <f>'[1]Small WwTW'!D684</f>
        <v>WHIXALL-WINDMILL GARDENS (STW)</v>
      </c>
      <c r="E684" s="14">
        <f>'[1]Small WwTW'!E684</f>
        <v>52.905757999999999</v>
      </c>
      <c r="F684" s="14">
        <f>'[1]Small WwTW'!F684</f>
        <v>-2.719589</v>
      </c>
      <c r="H684" s="14" t="str">
        <f>'[1]Small WwTW'!H684</f>
        <v>&lt;70</v>
      </c>
      <c r="I684" s="14" t="str">
        <f>'[1]Small WwTW'!I684</f>
        <v>SB</v>
      </c>
    </row>
    <row r="685" spans="4:9" x14ac:dyDescent="0.2">
      <c r="D685" s="14" t="str">
        <f>'[1]Small WwTW'!D685</f>
        <v>WHIXHALL - RACK LANE (STW)</v>
      </c>
      <c r="E685" s="14">
        <f>'[1]Small WwTW'!E685</f>
        <v>52.905639000000001</v>
      </c>
      <c r="F685" s="14">
        <f>'[1]Small WwTW'!F685</f>
        <v>-2.7389190000000001</v>
      </c>
      <c r="H685" s="14" t="str">
        <f>'[1]Small WwTW'!H685</f>
        <v>&lt;70</v>
      </c>
      <c r="I685" s="14" t="str">
        <f>'[1]Small WwTW'!I685</f>
        <v>P</v>
      </c>
    </row>
    <row r="686" spans="4:9" x14ac:dyDescent="0.2">
      <c r="D686" s="14" t="str">
        <f>'[1]Small WwTW'!D686</f>
        <v>WICHENFORD - BOXLEY COTTAGES (STW)</v>
      </c>
      <c r="E686" s="14">
        <f>'[1]Small WwTW'!E686</f>
        <v>52.227831999999999</v>
      </c>
      <c r="F686" s="14">
        <f>'[1]Small WwTW'!F686</f>
        <v>-2.3352379999999999</v>
      </c>
      <c r="H686" s="14" t="str">
        <f>'[1]Small WwTW'!H686</f>
        <v>&lt;70</v>
      </c>
      <c r="I686" s="14" t="str">
        <f>'[1]Small WwTW'!I686</f>
        <v>P</v>
      </c>
    </row>
    <row r="687" spans="4:9" x14ac:dyDescent="0.2">
      <c r="D687" s="14" t="str">
        <f>'[1]Small WwTW'!D687</f>
        <v>WIGMORE (STW)</v>
      </c>
      <c r="E687" s="14">
        <f>'[1]Small WwTW'!E687</f>
        <v>52.313361</v>
      </c>
      <c r="F687" s="14">
        <f>'[1]Small WwTW'!F687</f>
        <v>-2.8493029999999999</v>
      </c>
      <c r="H687" s="14" t="str">
        <f>'[1]Small WwTW'!H687</f>
        <v>&lt;70</v>
      </c>
      <c r="I687" s="14" t="str">
        <f>'[1]Small WwTW'!I687</f>
        <v>SB</v>
      </c>
    </row>
    <row r="688" spans="4:9" x14ac:dyDescent="0.2">
      <c r="D688" s="14" t="str">
        <f>'[1]Small WwTW'!D688</f>
        <v>WIGSTON PARVA (STW)</v>
      </c>
      <c r="E688" s="14">
        <f>'[1]Small WwTW'!E688</f>
        <v>52.505648000000001</v>
      </c>
      <c r="F688" s="14">
        <f>'[1]Small WwTW'!F688</f>
        <v>-1.316918</v>
      </c>
      <c r="H688" s="14" t="str">
        <f>'[1]Small WwTW'!H688</f>
        <v>&lt;70</v>
      </c>
      <c r="I688" s="14" t="str">
        <f>'[1]Small WwTW'!I688</f>
        <v>SB</v>
      </c>
    </row>
    <row r="689" spans="4:9" x14ac:dyDescent="0.2">
      <c r="D689" s="14" t="str">
        <f>'[1]Small WwTW'!D689</f>
        <v>WILDMOOR (STW)</v>
      </c>
      <c r="E689" s="14">
        <f>'[1]Small WwTW'!E689</f>
        <v>52.375332</v>
      </c>
      <c r="F689" s="14">
        <f>'[1]Small WwTW'!F689</f>
        <v>-2.0672999999999999</v>
      </c>
      <c r="H689" s="14" t="str">
        <f>'[1]Small WwTW'!H689</f>
        <v>&lt;70</v>
      </c>
      <c r="I689" s="14" t="str">
        <f>'[1]Small WwTW'!I689</f>
        <v>SB</v>
      </c>
    </row>
    <row r="690" spans="4:9" x14ac:dyDescent="0.2">
      <c r="D690" s="14" t="str">
        <f>'[1]Small WwTW'!D690</f>
        <v>WILLEY (STW)</v>
      </c>
      <c r="E690" s="14">
        <f>'[1]Small WwTW'!E690</f>
        <v>52.461607000000001</v>
      </c>
      <c r="F690" s="14">
        <f>'[1]Small WwTW'!F690</f>
        <v>-1.271423</v>
      </c>
      <c r="H690" s="14" t="str">
        <f>'[1]Small WwTW'!H690</f>
        <v>&lt;70</v>
      </c>
      <c r="I690" s="14" t="str">
        <f>'[1]Small WwTW'!I690</f>
        <v>CSAS</v>
      </c>
    </row>
    <row r="691" spans="4:9" x14ac:dyDescent="0.2">
      <c r="D691" s="14" t="str">
        <f>'[1]Small WwTW'!D691</f>
        <v>WILLOUGHBY (STW)</v>
      </c>
      <c r="E691" s="14">
        <f>'[1]Small WwTW'!E691</f>
        <v>52.304098000000003</v>
      </c>
      <c r="F691" s="14">
        <f>'[1]Small WwTW'!F691</f>
        <v>-1.2514959999999999</v>
      </c>
      <c r="H691" s="14" t="str">
        <f>'[1]Small WwTW'!H691</f>
        <v>&lt;70</v>
      </c>
      <c r="I691" s="14" t="str">
        <f>'[1]Small WwTW'!I691</f>
        <v>SB</v>
      </c>
    </row>
    <row r="692" spans="4:9" x14ac:dyDescent="0.2">
      <c r="D692" s="14" t="str">
        <f>'[1]Small WwTW'!D692</f>
        <v>WILLOUGHTON (STW)</v>
      </c>
      <c r="E692" s="14">
        <f>'[1]Small WwTW'!E692</f>
        <v>53.431992000000001</v>
      </c>
      <c r="F692" s="14">
        <f>'[1]Small WwTW'!F692</f>
        <v>-0.60921899999999996</v>
      </c>
      <c r="H692" s="14" t="str">
        <f>'[1]Small WwTW'!H692</f>
        <v>&lt;70</v>
      </c>
      <c r="I692" s="14" t="str">
        <f>'[1]Small WwTW'!I692</f>
        <v>CSAS</v>
      </c>
    </row>
    <row r="693" spans="4:9" x14ac:dyDescent="0.2">
      <c r="D693" s="14" t="str">
        <f>'[1]Small WwTW'!D693</f>
        <v>WILSON (STW)</v>
      </c>
      <c r="E693" s="14">
        <f>'[1]Small WwTW'!E693</f>
        <v>52.821916000000002</v>
      </c>
      <c r="F693" s="14">
        <f>'[1]Small WwTW'!F693</f>
        <v>-1.397486</v>
      </c>
      <c r="H693" s="14" t="str">
        <f>'[1]Small WwTW'!H693</f>
        <v>&lt;70</v>
      </c>
      <c r="I693" s="14" t="str">
        <f>'[1]Small WwTW'!I693</f>
        <v>SB</v>
      </c>
    </row>
    <row r="694" spans="4:9" x14ac:dyDescent="0.2">
      <c r="D694" s="14" t="str">
        <f>'[1]Small WwTW'!D694</f>
        <v>WINWICK (STW)</v>
      </c>
      <c r="E694" s="14">
        <f>'[1]Small WwTW'!E694</f>
        <v>52.358862000000002</v>
      </c>
      <c r="F694" s="14">
        <f>'[1]Small WwTW'!F694</f>
        <v>-1.083855</v>
      </c>
      <c r="H694" s="14" t="str">
        <f>'[1]Small WwTW'!H694</f>
        <v>&lt;70</v>
      </c>
      <c r="I694" s="14" t="str">
        <f>'[1]Small WwTW'!I694</f>
        <v>SB</v>
      </c>
    </row>
    <row r="695" spans="4:9" x14ac:dyDescent="0.2">
      <c r="D695" s="14" t="str">
        <f>'[1]Small WwTW'!D695</f>
        <v>WISHAW (STW)</v>
      </c>
      <c r="E695" s="14">
        <f>'[1]Small WwTW'!E695</f>
        <v>52.548994</v>
      </c>
      <c r="F695" s="14">
        <f>'[1]Small WwTW'!F695</f>
        <v>-1.7507410000000001</v>
      </c>
      <c r="H695" s="14" t="str">
        <f>'[1]Small WwTW'!H695</f>
        <v>&lt;70</v>
      </c>
      <c r="I695" s="14" t="str">
        <f>'[1]Small WwTW'!I695</f>
        <v>SB</v>
      </c>
    </row>
    <row r="696" spans="4:9" x14ac:dyDescent="0.2">
      <c r="D696" s="14" t="str">
        <f>'[1]Small WwTW'!D696</f>
        <v>WISTANWICK EASTLEA (STW)</v>
      </c>
      <c r="E696" s="14">
        <f>'[1]Small WwTW'!E696</f>
        <v>52.862006999999998</v>
      </c>
      <c r="F696" s="14">
        <f>'[1]Small WwTW'!F696</f>
        <v>-2.4841839999999999</v>
      </c>
      <c r="H696" s="14" t="str">
        <f>'[1]Small WwTW'!H696</f>
        <v>&lt;70</v>
      </c>
      <c r="I696" s="14" t="str">
        <f>'[1]Small WwTW'!I696</f>
        <v>P</v>
      </c>
    </row>
    <row r="697" spans="4:9" x14ac:dyDescent="0.2">
      <c r="D697" s="14" t="str">
        <f>'[1]Small WwTW'!D697</f>
        <v>WISTOW (STW)</v>
      </c>
      <c r="E697" s="14">
        <f>'[1]Small WwTW'!E697</f>
        <v>52.558664</v>
      </c>
      <c r="F697" s="14">
        <f>'[1]Small WwTW'!F697</f>
        <v>-1.0559320000000001</v>
      </c>
      <c r="H697" s="14" t="str">
        <f>'[1]Small WwTW'!H697</f>
        <v>&lt;70</v>
      </c>
      <c r="I697" s="14" t="str">
        <f>'[1]Small WwTW'!I697</f>
        <v>SB</v>
      </c>
    </row>
    <row r="698" spans="4:9" x14ac:dyDescent="0.2">
      <c r="D698" s="14" t="str">
        <f>'[1]Small WwTW'!D698</f>
        <v>WOLLERTON - BEAN BANK (STW)</v>
      </c>
      <c r="E698" s="14">
        <f>'[1]Small WwTW'!E698</f>
        <v>52.866787000000002</v>
      </c>
      <c r="F698" s="14">
        <f>'[1]Small WwTW'!F698</f>
        <v>-2.5585800000000001</v>
      </c>
      <c r="H698" s="14" t="str">
        <f>'[1]Small WwTW'!H698</f>
        <v>&lt;70</v>
      </c>
      <c r="I698" s="14" t="str">
        <f>'[1]Small WwTW'!I698</f>
        <v>SB</v>
      </c>
    </row>
    <row r="699" spans="4:9" x14ac:dyDescent="0.2">
      <c r="D699" s="14" t="str">
        <f>'[1]Small WwTW'!D699</f>
        <v>WOODEND (STW)</v>
      </c>
      <c r="E699" s="14">
        <f>'[1]Small WwTW'!E699</f>
        <v>51.708905000000001</v>
      </c>
      <c r="F699" s="14">
        <f>'[1]Small WwTW'!F699</f>
        <v>-2.387823</v>
      </c>
      <c r="H699" s="14" t="str">
        <f>'[1]Small WwTW'!H699</f>
        <v>&lt;70</v>
      </c>
      <c r="I699" s="14" t="str">
        <f>'[1]Small WwTW'!I699</f>
        <v>SB</v>
      </c>
    </row>
    <row r="700" spans="4:9" x14ac:dyDescent="0.2">
      <c r="D700" s="14" t="str">
        <f>'[1]Small WwTW'!D700</f>
        <v>WOODSEAVES - HILLSIDE (STW)</v>
      </c>
      <c r="E700" s="14">
        <f>'[1]Small WwTW'!E700</f>
        <v>52.883555999999999</v>
      </c>
      <c r="F700" s="14">
        <f>'[1]Small WwTW'!F700</f>
        <v>-2.4778099999999998</v>
      </c>
      <c r="H700" s="14" t="str">
        <f>'[1]Small WwTW'!H700</f>
        <v>&lt;70</v>
      </c>
      <c r="I700" s="14" t="str">
        <f>'[1]Small WwTW'!I700</f>
        <v>SB</v>
      </c>
    </row>
    <row r="701" spans="4:9" x14ac:dyDescent="0.2">
      <c r="D701" s="14" t="str">
        <f>'[1]Small WwTW'!D701</f>
        <v>WOODSEAVES - THE NOOK (STW)</v>
      </c>
      <c r="E701" s="14">
        <f>'[1]Small WwTW'!E701</f>
        <v>52.872554999999998</v>
      </c>
      <c r="F701" s="14">
        <f>'[1]Small WwTW'!F701</f>
        <v>-2.4657719999999999</v>
      </c>
      <c r="H701" s="14" t="str">
        <f>'[1]Small WwTW'!H701</f>
        <v>&lt;70</v>
      </c>
      <c r="I701" s="14" t="str">
        <f>'[1]Small WwTW'!I701</f>
        <v>P</v>
      </c>
    </row>
    <row r="702" spans="4:9" x14ac:dyDescent="0.2">
      <c r="D702" s="14" t="str">
        <f>'[1]Small WwTW'!D702</f>
        <v>WOODSEAVES (STW)</v>
      </c>
      <c r="E702" s="14">
        <f>'[1]Small WwTW'!E702</f>
        <v>52.872554999999998</v>
      </c>
      <c r="F702" s="14">
        <f>'[1]Small WwTW'!F702</f>
        <v>-2.4657719999999999</v>
      </c>
      <c r="H702" s="14" t="str">
        <f>'[1]Small WwTW'!H702</f>
        <v>&lt;70</v>
      </c>
      <c r="I702" s="14" t="str">
        <f>'[1]Small WwTW'!I702</f>
        <v>SB</v>
      </c>
    </row>
    <row r="703" spans="4:9" x14ac:dyDescent="0.2">
      <c r="D703" s="14" t="str">
        <f>'[1]Small WwTW'!D703</f>
        <v>WOODSETTS (STW)</v>
      </c>
      <c r="E703" s="14">
        <f>'[1]Small WwTW'!E703</f>
        <v>53.345122000000003</v>
      </c>
      <c r="F703" s="14">
        <f>'[1]Small WwTW'!F703</f>
        <v>-1.1584859999999999</v>
      </c>
      <c r="H703" s="14" t="str">
        <f>'[1]Small WwTW'!H703</f>
        <v>&lt;70</v>
      </c>
      <c r="I703" s="14" t="str">
        <f>'[1]Small WwTW'!I703</f>
        <v>SB</v>
      </c>
    </row>
    <row r="704" spans="4:9" x14ac:dyDescent="0.2">
      <c r="D704" s="14" t="str">
        <f>'[1]Small WwTW'!D704</f>
        <v>WOOLSTHORPE (STW)</v>
      </c>
      <c r="E704" s="14">
        <f>'[1]Small WwTW'!E704</f>
        <v>52.900899000000003</v>
      </c>
      <c r="F704" s="14">
        <f>'[1]Small WwTW'!F704</f>
        <v>-0.75744999999999996</v>
      </c>
      <c r="H704" s="14" t="str">
        <f>'[1]Small WwTW'!H704</f>
        <v>&lt;70</v>
      </c>
      <c r="I704" s="14" t="str">
        <f>'[1]Small WwTW'!I704</f>
        <v>SB</v>
      </c>
    </row>
    <row r="705" spans="4:9" x14ac:dyDescent="0.2">
      <c r="D705" s="14" t="str">
        <f>'[1]Small WwTW'!D705</f>
        <v>WOOLSTONE (STW)</v>
      </c>
      <c r="E705" s="14">
        <f>'[1]Small WwTW'!E705</f>
        <v>51.973474000000003</v>
      </c>
      <c r="F705" s="14">
        <f>'[1]Small WwTW'!F705</f>
        <v>-2.070802</v>
      </c>
      <c r="H705" s="14" t="str">
        <f>'[1]Small WwTW'!H705</f>
        <v>&lt;70</v>
      </c>
      <c r="I705" s="14" t="str">
        <f>'[1]Small WwTW'!I705</f>
        <v>SB</v>
      </c>
    </row>
    <row r="706" spans="4:9" x14ac:dyDescent="0.2">
      <c r="D706" s="14" t="str">
        <f>'[1]Small WwTW'!D706</f>
        <v>WOORE (STW)</v>
      </c>
      <c r="E706" s="14">
        <f>'[1]Small WwTW'!E706</f>
        <v>52.974671000000001</v>
      </c>
      <c r="F706" s="14">
        <f>'[1]Small WwTW'!F706</f>
        <v>-2.4035419999999998</v>
      </c>
      <c r="H706" s="14" t="str">
        <f>'[1]Small WwTW'!H706</f>
        <v>&lt;70</v>
      </c>
      <c r="I706" s="14" t="str">
        <f>'[1]Small WwTW'!I706</f>
        <v>SB</v>
      </c>
    </row>
    <row r="707" spans="4:9" x14ac:dyDescent="0.2">
      <c r="D707" s="14" t="str">
        <f>'[1]Small WwTW'!D707</f>
        <v>WORFIELD (STW)</v>
      </c>
      <c r="E707" s="14">
        <f>'[1]Small WwTW'!E707</f>
        <v>52.556814000000003</v>
      </c>
      <c r="F707" s="14">
        <f>'[1]Small WwTW'!F707</f>
        <v>-2.355442</v>
      </c>
      <c r="H707" s="14" t="str">
        <f>'[1]Small WwTW'!H707</f>
        <v>&lt;70</v>
      </c>
      <c r="I707" s="14" t="str">
        <f>'[1]Small WwTW'!I707</f>
        <v>SB</v>
      </c>
    </row>
    <row r="708" spans="4:9" x14ac:dyDescent="0.2">
      <c r="D708" s="14" t="str">
        <f>'[1]Small WwTW'!D708</f>
        <v>WORMINGTON (STW)</v>
      </c>
      <c r="E708" s="14">
        <f>'[1]Small WwTW'!E708</f>
        <v>52.025933000000002</v>
      </c>
      <c r="F708" s="14">
        <f>'[1]Small WwTW'!F708</f>
        <v>-1.9476850000000001</v>
      </c>
      <c r="H708" s="14" t="str">
        <f>'[1]Small WwTW'!H708</f>
        <v>&lt;70</v>
      </c>
      <c r="I708" s="14" t="str">
        <f>'[1]Small WwTW'!I708</f>
        <v>SB</v>
      </c>
    </row>
    <row r="709" spans="4:9" x14ac:dyDescent="0.2">
      <c r="D709" s="14" t="str">
        <f>'[1]Small WwTW'!D709</f>
        <v>WORMLEIGHTON (STW)</v>
      </c>
      <c r="E709" s="14">
        <f>'[1]Small WwTW'!E709</f>
        <v>52.182935999999998</v>
      </c>
      <c r="F709" s="14">
        <f>'[1]Small WwTW'!F709</f>
        <v>-1.348306</v>
      </c>
      <c r="H709" s="14" t="str">
        <f>'[1]Small WwTW'!H709</f>
        <v>&lt;70</v>
      </c>
      <c r="I709" s="14" t="str">
        <f>'[1]Small WwTW'!I709</f>
        <v>SB</v>
      </c>
    </row>
    <row r="710" spans="4:9" x14ac:dyDescent="0.2">
      <c r="D710" s="14" t="str">
        <f>'[1]Small WwTW'!D710</f>
        <v>WORTHEN (STW)</v>
      </c>
      <c r="E710" s="14">
        <f>'[1]Small WwTW'!E710</f>
        <v>52.635880999999998</v>
      </c>
      <c r="F710" s="14">
        <f>'[1]Small WwTW'!F710</f>
        <v>-2.9944410000000001</v>
      </c>
      <c r="H710" s="14" t="str">
        <f>'[1]Small WwTW'!H710</f>
        <v>&lt;70</v>
      </c>
      <c r="I710" s="14" t="str">
        <f>'[1]Small WwTW'!I710</f>
        <v>CSAS SB</v>
      </c>
    </row>
    <row r="711" spans="4:9" x14ac:dyDescent="0.2">
      <c r="D711" s="14" t="str">
        <f>'[1]Small WwTW'!D711</f>
        <v>WROOT (STW)</v>
      </c>
      <c r="E711" s="14">
        <f>'[1]Small WwTW'!E711</f>
        <v>53.525494000000002</v>
      </c>
      <c r="F711" s="14">
        <f>'[1]Small WwTW'!F711</f>
        <v>-0.93318599999999996</v>
      </c>
      <c r="H711" s="14" t="str">
        <f>'[1]Small WwTW'!H711</f>
        <v>&lt;70</v>
      </c>
      <c r="I711" s="14" t="str">
        <f>'[1]Small WwTW'!I711</f>
        <v>SB</v>
      </c>
    </row>
    <row r="712" spans="4:9" x14ac:dyDescent="0.2">
      <c r="D712" s="14" t="str">
        <f>'[1]Small WwTW'!D712</f>
        <v>WYASTON (STW)</v>
      </c>
      <c r="E712" s="14">
        <f>'[1]Small WwTW'!E712</f>
        <v>52.977736999999998</v>
      </c>
      <c r="F712" s="14">
        <f>'[1]Small WwTW'!F712</f>
        <v>-1.725954</v>
      </c>
      <c r="H712" s="14" t="str">
        <f>'[1]Small WwTW'!H712</f>
        <v>&lt;70</v>
      </c>
      <c r="I712" s="14" t="str">
        <f>'[1]Small WwTW'!I712</f>
        <v>SB</v>
      </c>
    </row>
    <row r="713" spans="4:9" x14ac:dyDescent="0.2">
      <c r="D713" s="14" t="str">
        <f>'[1]Small WwTW'!D713</f>
        <v>WYCHBOLD (STW)</v>
      </c>
      <c r="E713" s="14">
        <f>'[1]Small WwTW'!E713</f>
        <v>52.293553000000003</v>
      </c>
      <c r="F713" s="14">
        <f>'[1]Small WwTW'!F713</f>
        <v>-2.1266240000000001</v>
      </c>
      <c r="H713" s="14" t="str">
        <f>'[1]Small WwTW'!H713</f>
        <v>&lt;70</v>
      </c>
      <c r="I713" s="14" t="str">
        <f>'[1]Small WwTW'!I713</f>
        <v>CSAS</v>
      </c>
    </row>
    <row r="714" spans="4:9" x14ac:dyDescent="0.2">
      <c r="D714" s="14" t="str">
        <f>'[1]Small WwTW'!D714</f>
        <v>WYMONDHAM (STW)</v>
      </c>
      <c r="E714" s="14">
        <f>'[1]Small WwTW'!E714</f>
        <v>52.756546999999998</v>
      </c>
      <c r="F714" s="14">
        <f>'[1]Small WwTW'!F714</f>
        <v>-0.74197000000000002</v>
      </c>
      <c r="H714" s="14" t="str">
        <f>'[1]Small WwTW'!H714</f>
        <v>&lt;70</v>
      </c>
      <c r="I714" s="14" t="str">
        <f>'[1]Small WwTW'!I714</f>
        <v>SB Cphos</v>
      </c>
    </row>
    <row r="715" spans="4:9" x14ac:dyDescent="0.2">
      <c r="D715" s="14" t="str">
        <f>'[1]Small WwTW'!D715</f>
        <v>YATTON (STW)</v>
      </c>
      <c r="E715" s="14">
        <f>'[1]Small WwTW'!E715</f>
        <v>51.977215999999999</v>
      </c>
      <c r="F715" s="14">
        <f>'[1]Small WwTW'!F715</f>
        <v>-2.5211670000000002</v>
      </c>
      <c r="H715" s="14" t="str">
        <f>'[1]Small WwTW'!H715</f>
        <v>&lt;70</v>
      </c>
      <c r="I715" s="14" t="str">
        <f>'[1]Small WwTW'!I715</f>
        <v>SB</v>
      </c>
    </row>
    <row r="716" spans="4:9" x14ac:dyDescent="0.2">
      <c r="D716" s="14" t="str">
        <f>'[1]Small WwTW'!D716</f>
        <v>YEAVELEY (STW)</v>
      </c>
      <c r="E716" s="14">
        <f>'[1]Small WwTW'!E716</f>
        <v>52.958849000000001</v>
      </c>
      <c r="F716" s="14">
        <f>'[1]Small WwTW'!F716</f>
        <v>-1.718629</v>
      </c>
      <c r="H716" s="14" t="str">
        <f>'[1]Small WwTW'!H716</f>
        <v>&lt;70</v>
      </c>
      <c r="I716" s="14" t="str">
        <f>'[1]Small WwTW'!I716</f>
        <v>SB</v>
      </c>
    </row>
    <row r="717" spans="4:9" x14ac:dyDescent="0.2">
      <c r="D717" s="14" t="str">
        <f>'[1]Small WwTW'!D717</f>
        <v>YELVERTOFT (STW)</v>
      </c>
      <c r="E717" s="14">
        <f>'[1]Small WwTW'!E717</f>
        <v>52.376485000000002</v>
      </c>
      <c r="F717" s="14">
        <f>'[1]Small WwTW'!F717</f>
        <v>-1.125407</v>
      </c>
      <c r="H717" s="14" t="str">
        <f>'[1]Small WwTW'!H717</f>
        <v>&lt;70</v>
      </c>
      <c r="I717" s="14" t="str">
        <f>'[1]Small WwTW'!I717</f>
        <v>SB</v>
      </c>
    </row>
    <row r="718" spans="4:9" x14ac:dyDescent="0.2">
      <c r="D718" s="14" t="str">
        <f>'[1]Small WwTW'!D718</f>
        <v>YOCKLETON (STW)</v>
      </c>
      <c r="E718" s="14">
        <f>'[1]Small WwTW'!E718</f>
        <v>52.686585999999998</v>
      </c>
      <c r="F718" s="14">
        <f>'[1]Small WwTW'!F718</f>
        <v>-2.8850669999999998</v>
      </c>
      <c r="H718" s="14" t="str">
        <f>'[1]Small WwTW'!H718</f>
        <v>&lt;70</v>
      </c>
      <c r="I718" s="14" t="str">
        <f>'[1]Small WwTW'!I718</f>
        <v>SB</v>
      </c>
    </row>
    <row r="719" spans="4:9" x14ac:dyDescent="0.2">
      <c r="D719" s="14" t="str">
        <f>'[1]Small WwTW'!D719</f>
        <v>YOXALL (STW)</v>
      </c>
      <c r="E719" s="14">
        <f>'[1]Small WwTW'!E719</f>
        <v>52.760322000000002</v>
      </c>
      <c r="F719" s="14">
        <f>'[1]Small WwTW'!F719</f>
        <v>-1.7880689999999999</v>
      </c>
      <c r="H719" s="14" t="str">
        <f>'[1]Small WwTW'!H719</f>
        <v>&lt;70</v>
      </c>
      <c r="I719" s="14" t="str">
        <f>'[1]Small WwTW'!I719</f>
        <v>SB</v>
      </c>
    </row>
  </sheetData>
  <protectedRanges>
    <protectedRange sqref="B11:G11 I11 B13:C469 B12:I12 D13:I719" name="Range3"/>
  </protectedRanges>
  <mergeCells count="4">
    <mergeCell ref="D5:F5"/>
    <mergeCell ref="H5:I5"/>
    <mergeCell ref="B2:I2"/>
    <mergeCell ref="D3:I3"/>
  </mergeCells>
  <pageMargins left="0.7" right="0.7" top="0.75" bottom="0.75" header="0.3" footer="0.3"/>
  <pageSetup paperSize="8" scale="91"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AA44"/>
  <sheetViews>
    <sheetView showGridLines="0" topLeftCell="C1" zoomScale="70" zoomScaleNormal="70" workbookViewId="0">
      <selection activeCell="F57" sqref="F57"/>
    </sheetView>
  </sheetViews>
  <sheetFormatPr defaultRowHeight="14.25" x14ac:dyDescent="0.2"/>
  <cols>
    <col min="1" max="1" width="3.25" customWidth="1"/>
    <col min="2" max="2" width="21.875" customWidth="1"/>
    <col min="3" max="3" width="3.5" style="13" customWidth="1"/>
    <col min="4" max="4" width="15.75" customWidth="1"/>
    <col min="5" max="5" width="16.625" customWidth="1"/>
    <col min="6" max="6" width="15.25" customWidth="1"/>
    <col min="7" max="7" width="3.5" style="13" customWidth="1"/>
    <col min="8" max="9" width="16.75" customWidth="1"/>
    <col min="10" max="10" width="12.25" customWidth="1"/>
    <col min="11" max="11" width="15.5" customWidth="1"/>
    <col min="12" max="12" width="9.75" customWidth="1"/>
    <col min="13" max="14" width="11.75" customWidth="1"/>
    <col min="15" max="15" width="16.125" customWidth="1"/>
    <col min="16" max="16" width="3.5" style="13" customWidth="1"/>
    <col min="20" max="20" width="3.5" style="13" customWidth="1"/>
    <col min="21" max="21" width="11.375" customWidth="1"/>
    <col min="22" max="22" width="12.625" customWidth="1"/>
    <col min="23" max="24" width="12" customWidth="1"/>
    <col min="25" max="25" width="3.5" style="13" customWidth="1"/>
    <col min="26" max="26" width="21.625" style="1" customWidth="1"/>
    <col min="27" max="27" width="3.5" style="13" customWidth="1"/>
  </cols>
  <sheetData>
    <row r="1" spans="2:27" ht="43.9" customHeight="1" thickBot="1" x14ac:dyDescent="0.25">
      <c r="B1" s="11" t="s">
        <v>25</v>
      </c>
      <c r="C1" s="11"/>
      <c r="D1" s="11"/>
      <c r="E1" s="11"/>
      <c r="F1" s="11"/>
      <c r="G1" s="11"/>
      <c r="H1" s="11"/>
      <c r="I1" s="11"/>
      <c r="J1" s="11"/>
      <c r="K1" s="11"/>
      <c r="L1" s="11"/>
      <c r="M1" s="11"/>
      <c r="N1" s="11"/>
      <c r="O1" s="11"/>
      <c r="P1" s="11"/>
      <c r="Q1" s="11"/>
      <c r="R1" s="11"/>
      <c r="S1" s="11"/>
      <c r="T1" s="11"/>
      <c r="U1" s="11"/>
      <c r="V1" s="11"/>
      <c r="W1" s="11"/>
      <c r="X1" s="11"/>
      <c r="Y1" s="11"/>
      <c r="Z1" s="11"/>
      <c r="AA1" s="11"/>
    </row>
    <row r="2" spans="2:27" ht="85.15" customHeight="1" x14ac:dyDescent="0.2">
      <c r="B2" s="15" t="s">
        <v>172</v>
      </c>
      <c r="D2" s="84"/>
      <c r="E2" s="85"/>
      <c r="F2" s="85"/>
      <c r="G2" s="85"/>
      <c r="H2" s="85"/>
      <c r="I2" s="85"/>
      <c r="J2" s="85"/>
      <c r="K2" s="85"/>
      <c r="L2" s="85"/>
      <c r="M2" s="85"/>
      <c r="N2" s="85"/>
      <c r="O2" s="85"/>
      <c r="P2" s="85"/>
      <c r="Q2" s="85"/>
      <c r="R2" s="85"/>
      <c r="S2" s="85"/>
      <c r="T2" s="85"/>
      <c r="U2" s="85"/>
      <c r="V2" s="85"/>
      <c r="W2" s="85"/>
      <c r="X2" s="86"/>
      <c r="Z2"/>
      <c r="AA2"/>
    </row>
    <row r="3" spans="2:27" ht="21.6" customHeight="1" thickBot="1" x14ac:dyDescent="0.25">
      <c r="C3"/>
      <c r="G3"/>
      <c r="P3"/>
      <c r="T3"/>
      <c r="Y3"/>
      <c r="Z3"/>
      <c r="AA3"/>
    </row>
    <row r="4" spans="2:27" ht="69.599999999999994" customHeight="1" thickBot="1" x14ac:dyDescent="0.25">
      <c r="D4" s="90" t="s">
        <v>107</v>
      </c>
      <c r="E4" s="91"/>
      <c r="F4" s="92"/>
      <c r="H4" s="90" t="s">
        <v>112</v>
      </c>
      <c r="I4" s="91"/>
      <c r="J4" s="91"/>
      <c r="K4" s="91"/>
      <c r="L4" s="91"/>
      <c r="M4" s="91"/>
      <c r="N4" s="91"/>
      <c r="O4" s="92"/>
      <c r="Q4" s="96" t="s">
        <v>113</v>
      </c>
      <c r="R4" s="97"/>
      <c r="S4" s="98"/>
      <c r="U4" s="90" t="s">
        <v>114</v>
      </c>
      <c r="V4" s="91"/>
      <c r="W4" s="91"/>
      <c r="X4" s="92"/>
      <c r="Z4" s="10" t="s">
        <v>115</v>
      </c>
    </row>
    <row r="5" spans="2:27" ht="22.15" customHeight="1" thickBot="1" x14ac:dyDescent="0.25">
      <c r="B5" s="15" t="s">
        <v>158</v>
      </c>
      <c r="D5" s="15">
        <v>1</v>
      </c>
      <c r="E5" s="15">
        <v>2</v>
      </c>
      <c r="F5" s="15">
        <v>3</v>
      </c>
      <c r="H5" s="15">
        <v>1</v>
      </c>
      <c r="I5" s="15">
        <v>2</v>
      </c>
      <c r="J5" s="15">
        <v>3</v>
      </c>
      <c r="K5" s="15">
        <v>4</v>
      </c>
      <c r="L5" s="15">
        <v>5</v>
      </c>
      <c r="M5" s="15">
        <v>6</v>
      </c>
      <c r="N5" s="15">
        <v>7</v>
      </c>
      <c r="O5" s="15">
        <v>8</v>
      </c>
      <c r="Q5" s="15">
        <v>1</v>
      </c>
      <c r="R5" s="15">
        <v>2</v>
      </c>
      <c r="S5" s="15">
        <v>3</v>
      </c>
      <c r="U5" s="15">
        <v>1</v>
      </c>
      <c r="V5" s="15">
        <v>2</v>
      </c>
      <c r="W5" s="15">
        <v>3</v>
      </c>
      <c r="X5" s="15">
        <v>4</v>
      </c>
      <c r="Z5" s="15">
        <v>1</v>
      </c>
    </row>
    <row r="6" spans="2:27" ht="114" x14ac:dyDescent="0.2">
      <c r="B6" s="15" t="s">
        <v>10</v>
      </c>
      <c r="D6" s="12" t="s">
        <v>131</v>
      </c>
      <c r="E6" s="12" t="s">
        <v>54</v>
      </c>
      <c r="F6" s="12" t="s">
        <v>55</v>
      </c>
      <c r="H6" s="12" t="s">
        <v>179</v>
      </c>
      <c r="I6" s="12" t="s">
        <v>180</v>
      </c>
      <c r="J6" s="12" t="s">
        <v>23</v>
      </c>
      <c r="K6" s="12" t="s">
        <v>65</v>
      </c>
      <c r="L6" s="12" t="s">
        <v>56</v>
      </c>
      <c r="M6" s="12" t="s">
        <v>12</v>
      </c>
      <c r="N6" s="12" t="s">
        <v>11</v>
      </c>
      <c r="O6" s="12" t="s">
        <v>19</v>
      </c>
      <c r="Q6" s="2" t="s">
        <v>63</v>
      </c>
      <c r="R6" s="2" t="s">
        <v>57</v>
      </c>
      <c r="S6" s="5" t="s">
        <v>58</v>
      </c>
      <c r="U6" s="2" t="s">
        <v>73</v>
      </c>
      <c r="V6" s="2" t="s">
        <v>72</v>
      </c>
      <c r="W6" s="2" t="s">
        <v>71</v>
      </c>
      <c r="X6" s="2" t="s">
        <v>82</v>
      </c>
      <c r="Z6" s="2" t="s">
        <v>83</v>
      </c>
    </row>
    <row r="7" spans="2:27" s="1" customFormat="1" ht="51" x14ac:dyDescent="0.2">
      <c r="B7" s="16" t="s">
        <v>9</v>
      </c>
      <c r="C7" s="13"/>
      <c r="D7" s="12" t="s">
        <v>7</v>
      </c>
      <c r="E7" s="12" t="s">
        <v>49</v>
      </c>
      <c r="F7" s="12" t="s">
        <v>50</v>
      </c>
      <c r="G7" s="13"/>
      <c r="H7" s="12" t="s">
        <v>178</v>
      </c>
      <c r="I7" s="12" t="s">
        <v>64</v>
      </c>
      <c r="J7" s="12" t="s">
        <v>6</v>
      </c>
      <c r="K7" s="12" t="s">
        <v>64</v>
      </c>
      <c r="L7" s="12" t="s">
        <v>1</v>
      </c>
      <c r="M7" s="12" t="s">
        <v>75</v>
      </c>
      <c r="N7" s="12" t="s">
        <v>1</v>
      </c>
      <c r="O7" s="50" t="s">
        <v>156</v>
      </c>
      <c r="P7" s="13"/>
      <c r="Q7" s="2"/>
      <c r="R7" s="2" t="s">
        <v>1</v>
      </c>
      <c r="S7" s="5" t="s">
        <v>1</v>
      </c>
      <c r="T7" s="13"/>
      <c r="U7" s="2" t="s">
        <v>1</v>
      </c>
      <c r="V7" s="2" t="s">
        <v>1</v>
      </c>
      <c r="W7" s="2" t="s">
        <v>1</v>
      </c>
      <c r="X7" s="2" t="s">
        <v>173</v>
      </c>
      <c r="Y7" s="13"/>
      <c r="Z7" s="2"/>
      <c r="AA7" s="13"/>
    </row>
    <row r="8" spans="2:27" s="60" customFormat="1" x14ac:dyDescent="0.2">
      <c r="B8" s="56" t="s">
        <v>170</v>
      </c>
      <c r="C8" s="57"/>
      <c r="D8" s="64"/>
      <c r="E8" s="58" t="s">
        <v>171</v>
      </c>
      <c r="F8" s="58" t="s">
        <v>171</v>
      </c>
      <c r="G8" s="57"/>
      <c r="H8" s="58">
        <v>0</v>
      </c>
      <c r="I8" s="30"/>
      <c r="J8" s="58">
        <v>2</v>
      </c>
      <c r="K8" s="30"/>
      <c r="L8" s="30"/>
      <c r="M8" s="30"/>
      <c r="N8" s="30"/>
      <c r="O8" s="30"/>
      <c r="P8" s="57"/>
      <c r="Q8" s="61">
        <v>0</v>
      </c>
      <c r="R8" s="7"/>
      <c r="S8" s="7"/>
      <c r="T8" s="57"/>
      <c r="U8" s="7"/>
      <c r="V8" s="7"/>
      <c r="W8" s="7"/>
      <c r="X8" s="7"/>
      <c r="Y8" s="57"/>
      <c r="Z8" s="7"/>
      <c r="AA8" s="57"/>
    </row>
    <row r="9" spans="2:27" ht="28.9" customHeight="1" thickBot="1" x14ac:dyDescent="0.25">
      <c r="B9" s="17" t="s">
        <v>74</v>
      </c>
      <c r="D9" s="12" t="s">
        <v>21</v>
      </c>
      <c r="E9" s="12" t="s">
        <v>21</v>
      </c>
      <c r="F9" s="12" t="s">
        <v>21</v>
      </c>
      <c r="H9" s="12" t="s">
        <v>21</v>
      </c>
      <c r="I9" s="30"/>
      <c r="J9" s="12" t="s">
        <v>21</v>
      </c>
      <c r="K9" s="30"/>
      <c r="L9" s="30"/>
      <c r="M9" s="30"/>
      <c r="N9" s="30"/>
      <c r="O9" s="30"/>
      <c r="Q9" s="12" t="s">
        <v>21</v>
      </c>
      <c r="R9" s="7"/>
      <c r="S9" s="7"/>
      <c r="U9" s="7"/>
      <c r="V9" s="7"/>
      <c r="W9" s="7"/>
      <c r="X9" s="7"/>
      <c r="Z9" s="9"/>
    </row>
    <row r="10" spans="2:27" s="13" customFormat="1" x14ac:dyDescent="0.2">
      <c r="X10" s="19"/>
      <c r="Z10" s="19"/>
      <c r="AA10" s="19"/>
    </row>
    <row r="11" spans="2:27" x14ac:dyDescent="0.2">
      <c r="B11" s="13"/>
      <c r="D11" s="14" t="str">
        <f>[1]STC!D11</f>
        <v>Alfreton STC</v>
      </c>
      <c r="E11" s="14">
        <f>[1]STC!E11</f>
        <v>53.115251999999998</v>
      </c>
      <c r="F11" s="14">
        <f>[1]STC!F11</f>
        <v>-1.369097</v>
      </c>
      <c r="H11" s="14">
        <f>[1]STC!H11</f>
        <v>2408</v>
      </c>
      <c r="I11" s="14" t="str">
        <f>[1]STC!I11</f>
        <v>MEASURED</v>
      </c>
      <c r="J11" s="68">
        <f>ROUND([1]STC!J11,4)</f>
        <v>0.254</v>
      </c>
      <c r="K11" s="14" t="str">
        <f>[1]STC!K11</f>
        <v>MEASURED</v>
      </c>
      <c r="L11" s="14" t="str">
        <f>[1]STC!L11</f>
        <v>Yes</v>
      </c>
      <c r="M11" s="14" t="str">
        <f>[1]STC!M11</f>
        <v>00:00-23:59</v>
      </c>
      <c r="N11" s="14"/>
      <c r="O11" s="14" t="str">
        <f>[1]STC!O11</f>
        <v>Treatment Centre</v>
      </c>
      <c r="Q11" s="14" t="str">
        <f>[1]STC!Q11</f>
        <v>1 - 8</v>
      </c>
      <c r="R11" s="14" t="str">
        <f>[1]STC!R11</f>
        <v>Y</v>
      </c>
      <c r="S11" s="14" t="str">
        <f>[1]STC!S11</f>
        <v>Y</v>
      </c>
      <c r="U11" s="14" t="str">
        <f>[1]STC!U11</f>
        <v>N</v>
      </c>
      <c r="V11" s="14" t="str">
        <f>[1]STC!V11</f>
        <v>Y</v>
      </c>
      <c r="W11" s="14" t="str">
        <f>[1]STC!W11</f>
        <v>N</v>
      </c>
      <c r="X11" s="14" t="str">
        <f>[1]STC!X11</f>
        <v>N</v>
      </c>
      <c r="Z11" s="14" t="str">
        <f>IF([1]STC!Z11=0,"",[1]STC!Z11)</f>
        <v/>
      </c>
    </row>
    <row r="12" spans="2:27" x14ac:dyDescent="0.2">
      <c r="D12" s="14" t="str">
        <f>[1]STC!D12</f>
        <v>Barnhurst STC, Wolverhampton</v>
      </c>
      <c r="E12" s="14">
        <f>[1]STC!E12</f>
        <v>52.613885000000003</v>
      </c>
      <c r="F12" s="14">
        <f>[1]STC!F12</f>
        <v>-2.1506180000000001</v>
      </c>
      <c r="H12" s="14">
        <f>[1]STC!H12</f>
        <v>4313</v>
      </c>
      <c r="I12" s="14" t="str">
        <f>[1]STC!I12</f>
        <v>MEASURED</v>
      </c>
      <c r="J12" s="68">
        <f>ROUND([1]STC!J12,4)</f>
        <v>0.23760000000000001</v>
      </c>
      <c r="K12" s="14" t="str">
        <f>[1]STC!K12</f>
        <v>MEASURED</v>
      </c>
      <c r="L12" s="14" t="str">
        <f>[1]STC!L12</f>
        <v>Yes</v>
      </c>
      <c r="M12" s="14" t="str">
        <f>[1]STC!M12</f>
        <v>00:00-23:59</v>
      </c>
      <c r="N12" s="14"/>
      <c r="O12" s="14" t="str">
        <f>[1]STC!O12</f>
        <v>Treatment Centre</v>
      </c>
      <c r="Q12" s="14" t="str">
        <f>[1]STC!Q12</f>
        <v>1 - 8</v>
      </c>
      <c r="R12" s="14" t="str">
        <f>[1]STC!R12</f>
        <v>Y</v>
      </c>
      <c r="S12" s="14" t="str">
        <f>[1]STC!S12</f>
        <v>Y</v>
      </c>
      <c r="U12" s="14" t="str">
        <f>[1]STC!U12</f>
        <v>N</v>
      </c>
      <c r="V12" s="14" t="str">
        <f>[1]STC!V12</f>
        <v>Y</v>
      </c>
      <c r="W12" s="14" t="str">
        <f>[1]STC!W12</f>
        <v>N</v>
      </c>
      <c r="X12" s="14" t="str">
        <f>[1]STC!X12</f>
        <v>N</v>
      </c>
      <c r="Z12" s="14" t="str">
        <f>IF([1]STC!Z12=0,"",[1]STC!Z12)</f>
        <v/>
      </c>
    </row>
    <row r="13" spans="2:27" x14ac:dyDescent="0.2">
      <c r="D13" s="14" t="str">
        <f>[1]STC!D13</f>
        <v>Barston STC, Solihull</v>
      </c>
      <c r="E13" s="14">
        <f>[1]STC!E13</f>
        <v>52.413176</v>
      </c>
      <c r="F13" s="14">
        <f>[1]STC!F13</f>
        <v>-1.7191590000000001</v>
      </c>
      <c r="H13" s="14">
        <f>[1]STC!H13</f>
        <v>0</v>
      </c>
      <c r="I13" s="14" t="str">
        <f>[1]STC!I13</f>
        <v>N/A</v>
      </c>
      <c r="J13" s="68">
        <f>ROUND([1]STC!J13,4)</f>
        <v>0</v>
      </c>
      <c r="K13" s="14" t="str">
        <f>[1]STC!K13</f>
        <v>N/A</v>
      </c>
      <c r="L13" s="14" t="str">
        <f>[1]STC!L13</f>
        <v>Yes</v>
      </c>
      <c r="M13" s="14" t="str">
        <f>[1]STC!M13</f>
        <v>00:00-23:59</v>
      </c>
      <c r="N13" s="14"/>
      <c r="O13" s="14" t="str">
        <f>[1]STC!O13</f>
        <v>Treatment Centre</v>
      </c>
      <c r="Q13" s="14" t="str">
        <f>[1]STC!Q13</f>
        <v>NOT OPEN TO IMPORTS</v>
      </c>
      <c r="R13" s="14">
        <f>[1]STC!R13</f>
        <v>0</v>
      </c>
      <c r="S13" s="14">
        <f>[1]STC!S13</f>
        <v>0</v>
      </c>
      <c r="U13" s="14" t="str">
        <f>[1]STC!U13</f>
        <v>N/A</v>
      </c>
      <c r="V13" s="14" t="str">
        <f>[1]STC!V13</f>
        <v>N/A</v>
      </c>
      <c r="W13" s="14" t="str">
        <f>[1]STC!W13</f>
        <v>N/A</v>
      </c>
      <c r="X13" s="14" t="str">
        <f>[1]STC!X13</f>
        <v>N/A</v>
      </c>
      <c r="Z13" s="14" t="str">
        <f>IF([1]STC!Z13=0,"",[1]STC!Z13)</f>
        <v>Site closed to imports in FY17/18 and AD closed in FY2018/19. Raw sludge then transferred to Minworth as Liquid.</v>
      </c>
    </row>
    <row r="14" spans="2:27" x14ac:dyDescent="0.2">
      <c r="D14" s="14" t="str">
        <f>[1]STC!D14</f>
        <v>Brancote STC, Stafford</v>
      </c>
      <c r="E14" s="14">
        <f>[1]STC!E14</f>
        <v>52.799878999999997</v>
      </c>
      <c r="F14" s="14">
        <f>[1]STC!F14</f>
        <v>-2.068117</v>
      </c>
      <c r="H14" s="14">
        <f>[1]STC!H14</f>
        <v>940</v>
      </c>
      <c r="I14" s="14" t="str">
        <f>[1]STC!I14</f>
        <v>MEASURED</v>
      </c>
      <c r="J14" s="68">
        <f>ROUND([1]STC!J14,4)</f>
        <v>0.22420000000000001</v>
      </c>
      <c r="K14" s="14" t="str">
        <f>[1]STC!K14</f>
        <v>MEASURED</v>
      </c>
      <c r="L14" s="14" t="str">
        <f>[1]STC!L14</f>
        <v>Yes</v>
      </c>
      <c r="M14" s="14" t="str">
        <f>[1]STC!M14</f>
        <v>00:00-23:59</v>
      </c>
      <c r="N14" s="14"/>
      <c r="O14" s="14" t="str">
        <f>[1]STC!O14</f>
        <v>Treatment Centre</v>
      </c>
      <c r="Q14" s="14" t="str">
        <f>[1]STC!Q14</f>
        <v>1 - 8</v>
      </c>
      <c r="R14" s="14" t="str">
        <f>[1]STC!R14</f>
        <v>Y</v>
      </c>
      <c r="S14" s="14" t="str">
        <f>[1]STC!S14</f>
        <v>Y</v>
      </c>
      <c r="U14" s="14" t="str">
        <f>[1]STC!U14</f>
        <v>N</v>
      </c>
      <c r="V14" s="14" t="str">
        <f>[1]STC!V14</f>
        <v>Y</v>
      </c>
      <c r="W14" s="14" t="str">
        <f>[1]STC!W14</f>
        <v>N</v>
      </c>
      <c r="X14" s="14" t="str">
        <f>[1]STC!X14</f>
        <v>N</v>
      </c>
      <c r="Z14" s="14" t="str">
        <f>IF([1]STC!Z14=0,"",[1]STC!Z14)</f>
        <v/>
      </c>
    </row>
    <row r="15" spans="2:27" x14ac:dyDescent="0.2">
      <c r="D15" s="14" t="str">
        <f>[1]STC!D15</f>
        <v>Buxton STW</v>
      </c>
      <c r="E15" s="14">
        <f>[1]STC!E15</f>
        <v>53.252181</v>
      </c>
      <c r="F15" s="14">
        <f>[1]STC!F15</f>
        <v>-1.9010530000000001</v>
      </c>
      <c r="H15" s="14">
        <f>[1]STC!H15</f>
        <v>0</v>
      </c>
      <c r="I15" s="14" t="str">
        <f>[1]STC!I15</f>
        <v>N/A</v>
      </c>
      <c r="J15" s="68">
        <f>ROUND([1]STC!J15,4)</f>
        <v>0</v>
      </c>
      <c r="K15" s="14" t="str">
        <f>[1]STC!K15</f>
        <v>N/A</v>
      </c>
      <c r="L15" s="14" t="str">
        <f>[1]STC!L15</f>
        <v>No</v>
      </c>
      <c r="M15" s="14" t="str">
        <f>[1]STC!M15</f>
        <v>00:00-23:59</v>
      </c>
      <c r="N15" s="14"/>
      <c r="O15" s="14" t="str">
        <f>[1]STC!O15</f>
        <v>Thickening Centre</v>
      </c>
      <c r="Q15" s="14" t="str">
        <f>[1]STC!Q15</f>
        <v>NOT OPEN TO IMPORTS</v>
      </c>
      <c r="R15" s="14">
        <f>[1]STC!R15</f>
        <v>0</v>
      </c>
      <c r="S15" s="14">
        <f>[1]STC!S15</f>
        <v>0</v>
      </c>
      <c r="U15" s="14" t="str">
        <f>[1]STC!U15</f>
        <v>N/A</v>
      </c>
      <c r="V15" s="14" t="str">
        <f>[1]STC!V15</f>
        <v>N/A</v>
      </c>
      <c r="W15" s="14" t="str">
        <f>[1]STC!W15</f>
        <v>N/A</v>
      </c>
      <c r="X15" s="14" t="str">
        <f>[1]STC!X15</f>
        <v>N/A</v>
      </c>
      <c r="Z15" s="14" t="str">
        <f>IF([1]STC!Z15=0,"",[1]STC!Z15)</f>
        <v/>
      </c>
    </row>
    <row r="16" spans="2:27" x14ac:dyDescent="0.2">
      <c r="D16" s="14" t="str">
        <f>[1]STC!D16</f>
        <v>Claymills STC, Burton on Trent</v>
      </c>
      <c r="E16" s="14">
        <f>[1]STC!E16</f>
        <v>52.829529000000001</v>
      </c>
      <c r="F16" s="14">
        <f>[1]STC!F16</f>
        <v>-1.609888</v>
      </c>
      <c r="H16" s="14">
        <f>[1]STC!H16</f>
        <v>675</v>
      </c>
      <c r="I16" s="14" t="str">
        <f>[1]STC!I16</f>
        <v>MEASURED</v>
      </c>
      <c r="J16" s="68">
        <f>ROUND([1]STC!J16,4)</f>
        <v>0.188</v>
      </c>
      <c r="K16" s="14" t="str">
        <f>[1]STC!K16</f>
        <v>MEASURED</v>
      </c>
      <c r="L16" s="14" t="str">
        <f>[1]STC!L16</f>
        <v>Yes</v>
      </c>
      <c r="M16" s="14" t="str">
        <f>[1]STC!M16</f>
        <v>00:00-23:59</v>
      </c>
      <c r="N16" s="14"/>
      <c r="O16" s="14" t="str">
        <f>[1]STC!O16</f>
        <v>Treatment Centre</v>
      </c>
      <c r="Q16" s="14" t="str">
        <f>[1]STC!Q16</f>
        <v>1 - 8</v>
      </c>
      <c r="R16" s="14" t="str">
        <f>[1]STC!R16</f>
        <v>Y</v>
      </c>
      <c r="S16" s="14" t="str">
        <f>[1]STC!S16</f>
        <v>Y</v>
      </c>
      <c r="U16" s="14" t="str">
        <f>[1]STC!U16</f>
        <v>N</v>
      </c>
      <c r="V16" s="14" t="str">
        <f>[1]STC!V16</f>
        <v>Y</v>
      </c>
      <c r="W16" s="14" t="str">
        <f>[1]STC!W16</f>
        <v>N</v>
      </c>
      <c r="X16" s="14" t="str">
        <f>[1]STC!X16</f>
        <v>N</v>
      </c>
      <c r="Z16" s="14" t="str">
        <f>IF([1]STC!Z16=0,"",[1]STC!Z16)</f>
        <v/>
      </c>
    </row>
    <row r="17" spans="4:26" x14ac:dyDescent="0.2">
      <c r="D17" s="14" t="str">
        <f>[1]STC!D17</f>
        <v>Coalport STC</v>
      </c>
      <c r="E17" s="14">
        <f>[1]STC!E17</f>
        <v>52.610844</v>
      </c>
      <c r="F17" s="14">
        <f>[1]STC!F17</f>
        <v>-2.432801</v>
      </c>
      <c r="H17" s="14">
        <f>[1]STC!H17</f>
        <v>0</v>
      </c>
      <c r="I17" s="14" t="str">
        <f>[1]STC!I17</f>
        <v>N/A</v>
      </c>
      <c r="J17" s="68">
        <f>ROUND([1]STC!J17,4)</f>
        <v>0</v>
      </c>
      <c r="K17" s="14" t="str">
        <f>[1]STC!K17</f>
        <v>N/A</v>
      </c>
      <c r="L17" s="14" t="str">
        <f>[1]STC!L17</f>
        <v>Yes</v>
      </c>
      <c r="M17" s="14" t="str">
        <f>[1]STC!M17</f>
        <v>08:00-18:00 Mon-Fri</v>
      </c>
      <c r="N17" s="14"/>
      <c r="O17" s="14" t="str">
        <f>[1]STC!O17</f>
        <v>Dewatering Centre</v>
      </c>
      <c r="Q17" s="14" t="str">
        <f>[1]STC!Q17</f>
        <v>NOT OPEN TO IMPORTS</v>
      </c>
      <c r="R17" s="14">
        <f>[1]STC!R17</f>
        <v>0</v>
      </c>
      <c r="S17" s="14">
        <f>[1]STC!S17</f>
        <v>0</v>
      </c>
      <c r="U17" s="14" t="str">
        <f>[1]STC!U17</f>
        <v>Y</v>
      </c>
      <c r="V17" s="14" t="str">
        <f>[1]STC!V17</f>
        <v>N</v>
      </c>
      <c r="W17" s="14" t="str">
        <f>[1]STC!W17</f>
        <v>N</v>
      </c>
      <c r="X17" s="14" t="str">
        <f>[1]STC!X17</f>
        <v>N</v>
      </c>
      <c r="Z17" s="14" t="str">
        <f>IF([1]STC!Z17=0,"",[1]STC!Z17)</f>
        <v>Site is now a dewatering facility to &gt;10%. Cake will then be transferred to Rushmoor prior to Strongford THP completion in Spring 2019</v>
      </c>
    </row>
    <row r="18" spans="4:26" x14ac:dyDescent="0.2">
      <c r="D18" s="14" t="str">
        <f>[1]STC!D18</f>
        <v>Derby STC</v>
      </c>
      <c r="E18" s="14">
        <f>[1]STC!E18</f>
        <v>52.910141000000003</v>
      </c>
      <c r="F18" s="14">
        <f>[1]STC!F18</f>
        <v>-1.4230309999999999</v>
      </c>
      <c r="H18" s="14">
        <f>[1]STC!H18</f>
        <v>6441</v>
      </c>
      <c r="I18" s="14" t="str">
        <f>[1]STC!I18</f>
        <v>MEASURED</v>
      </c>
      <c r="J18" s="68">
        <f>ROUND([1]STC!J18,4)</f>
        <v>0.22</v>
      </c>
      <c r="K18" s="14" t="str">
        <f>[1]STC!K18</f>
        <v>MEASURED</v>
      </c>
      <c r="L18" s="14" t="str">
        <f>[1]STC!L18</f>
        <v>Yes</v>
      </c>
      <c r="M18" s="14" t="str">
        <f>[1]STC!M18</f>
        <v>00:00-23:59</v>
      </c>
      <c r="N18" s="14"/>
      <c r="O18" s="14" t="str">
        <f>[1]STC!O18</f>
        <v>Treatment Centre</v>
      </c>
      <c r="Q18" s="14" t="str">
        <f>[1]STC!Q18</f>
        <v>1 - 8</v>
      </c>
      <c r="R18" s="14" t="str">
        <f>[1]STC!R18</f>
        <v>Y</v>
      </c>
      <c r="S18" s="14" t="str">
        <f>[1]STC!S18</f>
        <v>Y</v>
      </c>
      <c r="U18" s="14" t="str">
        <f>[1]STC!U18</f>
        <v>N</v>
      </c>
      <c r="V18" s="14" t="str">
        <f>[1]STC!V18</f>
        <v>Y</v>
      </c>
      <c r="W18" s="14" t="str">
        <f>[1]STC!W18</f>
        <v>N</v>
      </c>
      <c r="X18" s="14" t="str">
        <f>[1]STC!X18</f>
        <v>Y</v>
      </c>
      <c r="Z18" s="14" t="str">
        <f>IF([1]STC!Z18=0,"",[1]STC!Z18)</f>
        <v/>
      </c>
    </row>
    <row r="19" spans="4:26" x14ac:dyDescent="0.2">
      <c r="D19" s="14" t="str">
        <f>[1]STC!D19</f>
        <v>Etwall Farm , Burton on Trent</v>
      </c>
      <c r="E19" s="14">
        <f>[1]STC!E19</f>
        <v>0</v>
      </c>
      <c r="F19" s="14">
        <f>[1]STC!F19</f>
        <v>0</v>
      </c>
      <c r="H19" s="14">
        <f>[1]STC!H19</f>
        <v>4739</v>
      </c>
      <c r="I19" s="14" t="str">
        <f>[1]STC!I19</f>
        <v>MEASURED</v>
      </c>
      <c r="J19" s="68">
        <f>ROUND([1]STC!J19,4)</f>
        <v>0.17660000000000001</v>
      </c>
      <c r="K19" s="14" t="str">
        <f>[1]STC!K19</f>
        <v>MEASURED</v>
      </c>
      <c r="L19" s="14" t="str">
        <f>[1]STC!L19</f>
        <v>No</v>
      </c>
      <c r="M19" s="14" t="str">
        <f>[1]STC!M19</f>
        <v>00:00-23:59</v>
      </c>
      <c r="N19" s="14"/>
      <c r="O19" s="14" t="str">
        <f>[1]STC!O19</f>
        <v>Dewatering Centre</v>
      </c>
      <c r="Q19" s="14" t="str">
        <f>[1]STC!Q19</f>
        <v>1 - 8</v>
      </c>
      <c r="R19" s="14" t="str">
        <f>[1]STC!R19</f>
        <v>Y</v>
      </c>
      <c r="S19" s="14" t="str">
        <f>[1]STC!S19</f>
        <v>Y</v>
      </c>
      <c r="U19" s="14" t="str">
        <f>[1]STC!U19</f>
        <v>N</v>
      </c>
      <c r="V19" s="14" t="str">
        <f>[1]STC!V19</f>
        <v>Y</v>
      </c>
      <c r="W19" s="14" t="str">
        <f>[1]STC!W19</f>
        <v>N</v>
      </c>
      <c r="X19" s="14" t="str">
        <f>[1]STC!X19</f>
        <v>Y</v>
      </c>
      <c r="Z19" s="14" t="str">
        <f>IF([1]STC!Z19=0,"",[1]STC!Z19)</f>
        <v/>
      </c>
    </row>
    <row r="20" spans="4:26" x14ac:dyDescent="0.2">
      <c r="D20" s="14" t="str">
        <f>[1]STC!D20</f>
        <v>Finham STC, Coventry</v>
      </c>
      <c r="E20" s="14">
        <f>[1]STC!E20</f>
        <v>52.363050000000001</v>
      </c>
      <c r="F20" s="14">
        <f>[1]STC!F20</f>
        <v>-1.5094810000000001</v>
      </c>
      <c r="H20" s="14">
        <f>[1]STC!H20</f>
        <v>9816</v>
      </c>
      <c r="I20" s="14" t="str">
        <f>[1]STC!I20</f>
        <v>MEASURED</v>
      </c>
      <c r="J20" s="68">
        <f>ROUND([1]STC!J20,4)</f>
        <v>0.27229999999999999</v>
      </c>
      <c r="K20" s="14" t="str">
        <f>[1]STC!K20</f>
        <v>MEASURED</v>
      </c>
      <c r="L20" s="14" t="str">
        <f>[1]STC!L20</f>
        <v>Yes</v>
      </c>
      <c r="M20" s="14" t="str">
        <f>[1]STC!M20</f>
        <v>00:00-23:59</v>
      </c>
      <c r="N20" s="14"/>
      <c r="O20" s="14" t="str">
        <f>[1]STC!O20</f>
        <v>Treatment Centre</v>
      </c>
      <c r="Q20" s="14" t="str">
        <f>[1]STC!Q20</f>
        <v>1 - 8</v>
      </c>
      <c r="R20" s="14" t="str">
        <f>[1]STC!R20</f>
        <v>Y</v>
      </c>
      <c r="S20" s="14" t="str">
        <f>[1]STC!S20</f>
        <v>Y</v>
      </c>
      <c r="U20" s="14" t="str">
        <f>[1]STC!U20</f>
        <v>N</v>
      </c>
      <c r="V20" s="14" t="str">
        <f>[1]STC!V20</f>
        <v>Y</v>
      </c>
      <c r="W20" s="14" t="str">
        <f>[1]STC!W20</f>
        <v>N</v>
      </c>
      <c r="X20" s="14" t="str">
        <f>[1]STC!X20</f>
        <v>N</v>
      </c>
      <c r="Z20" s="14" t="str">
        <f>IF([1]STC!Z20=0,"",[1]STC!Z20)</f>
        <v/>
      </c>
    </row>
    <row r="21" spans="4:26" x14ac:dyDescent="0.2">
      <c r="D21" s="14" t="str">
        <f>[1]STC!D21</f>
        <v>Four Ashes STC, Cannock</v>
      </c>
      <c r="E21" s="14">
        <f>[1]STC!E21</f>
        <v>52.676797999999998</v>
      </c>
      <c r="F21" s="14">
        <f>[1]STC!F21</f>
        <v>-2.1046830000000001</v>
      </c>
      <c r="H21" s="14">
        <f>[1]STC!H21</f>
        <v>0</v>
      </c>
      <c r="I21" s="14" t="str">
        <f>[1]STC!I21</f>
        <v>N/A</v>
      </c>
      <c r="J21" s="68">
        <f>ROUND([1]STC!J21,4)</f>
        <v>0</v>
      </c>
      <c r="K21" s="14" t="str">
        <f>[1]STC!K21</f>
        <v>N/A</v>
      </c>
      <c r="L21" s="14" t="str">
        <f>[1]STC!L21</f>
        <v>Yes</v>
      </c>
      <c r="M21" s="14" t="str">
        <f>[1]STC!M21</f>
        <v>00:00-23:59</v>
      </c>
      <c r="N21" s="14"/>
      <c r="O21" s="14" t="str">
        <f>[1]STC!O21</f>
        <v>Treatment Centre</v>
      </c>
      <c r="Q21" s="14" t="str">
        <f>[1]STC!Q21</f>
        <v>NOT OPEN TO IMPORTS</v>
      </c>
      <c r="R21" s="14">
        <f>[1]STC!R21</f>
        <v>0</v>
      </c>
      <c r="S21" s="14">
        <f>[1]STC!S21</f>
        <v>0</v>
      </c>
      <c r="U21" s="14" t="str">
        <f>[1]STC!U21</f>
        <v>N</v>
      </c>
      <c r="V21" s="14" t="str">
        <f>[1]STC!V21</f>
        <v>Y</v>
      </c>
      <c r="W21" s="14" t="str">
        <f>[1]STC!W21</f>
        <v>N</v>
      </c>
      <c r="X21" s="14" t="str">
        <f>[1]STC!X21</f>
        <v>N</v>
      </c>
      <c r="Z21" s="14" t="str">
        <f>IF([1]STC!Z21=0,"",[1]STC!Z21)</f>
        <v>Closed for digestion and now exporting as liquid.</v>
      </c>
    </row>
    <row r="22" spans="4:26" x14ac:dyDescent="0.2">
      <c r="D22" s="14" t="str">
        <f>[1]STC!D22</f>
        <v>Hartshill STC, Nuneaton</v>
      </c>
      <c r="E22" s="14">
        <f>[1]STC!E22</f>
        <v>52.556328999999998</v>
      </c>
      <c r="F22" s="14">
        <f>[1]STC!F22</f>
        <v>-1.5088029999999999</v>
      </c>
      <c r="H22" s="14">
        <f>[1]STC!H22</f>
        <v>3466</v>
      </c>
      <c r="I22" s="14" t="str">
        <f>[1]STC!I22</f>
        <v>MEASURED</v>
      </c>
      <c r="J22" s="68">
        <f>ROUND([1]STC!J22,4)</f>
        <v>0.25259999999999999</v>
      </c>
      <c r="K22" s="14" t="str">
        <f>[1]STC!K22</f>
        <v>MEASURED</v>
      </c>
      <c r="L22" s="14" t="str">
        <f>[1]STC!L22</f>
        <v>Yes</v>
      </c>
      <c r="M22" s="14" t="str">
        <f>[1]STC!M22</f>
        <v>00:00-23:59</v>
      </c>
      <c r="N22" s="14"/>
      <c r="O22" s="14" t="str">
        <f>[1]STC!O22</f>
        <v>Treatment Centre</v>
      </c>
      <c r="Q22" s="14" t="str">
        <f>[1]STC!Q22</f>
        <v>1 - 8</v>
      </c>
      <c r="R22" s="14" t="str">
        <f>[1]STC!R22</f>
        <v>Y</v>
      </c>
      <c r="S22" s="14" t="str">
        <f>[1]STC!S22</f>
        <v>Y</v>
      </c>
      <c r="U22" s="14" t="str">
        <f>[1]STC!U22</f>
        <v>N</v>
      </c>
      <c r="V22" s="14" t="str">
        <f>[1]STC!V22</f>
        <v>Y</v>
      </c>
      <c r="W22" s="14" t="str">
        <f>[1]STC!W22</f>
        <v>N</v>
      </c>
      <c r="X22" s="14" t="str">
        <f>[1]STC!X22</f>
        <v>Y</v>
      </c>
      <c r="Z22" s="14" t="str">
        <f>IF([1]STC!Z22=0,"",[1]STC!Z22)</f>
        <v/>
      </c>
    </row>
    <row r="23" spans="4:26" x14ac:dyDescent="0.2">
      <c r="D23" s="14" t="str">
        <f>[1]STC!D23</f>
        <v>Hayden STC, Cheltenham</v>
      </c>
      <c r="E23" s="14">
        <f>[1]STC!E23</f>
        <v>51.905051</v>
      </c>
      <c r="F23" s="14">
        <f>[1]STC!F23</f>
        <v>-2.1367950000000002</v>
      </c>
      <c r="H23" s="14">
        <f>[1]STC!H23</f>
        <v>3805</v>
      </c>
      <c r="I23" s="14" t="str">
        <f>[1]STC!I23</f>
        <v>MEASURED</v>
      </c>
      <c r="J23" s="68">
        <f>ROUND([1]STC!J23,4)</f>
        <v>0.22370000000000001</v>
      </c>
      <c r="K23" s="14" t="str">
        <f>[1]STC!K23</f>
        <v>MEASURED</v>
      </c>
      <c r="L23" s="14" t="str">
        <f>[1]STC!L23</f>
        <v>Yes</v>
      </c>
      <c r="M23" s="14" t="str">
        <f>[1]STC!M23</f>
        <v>21:00-19:00</v>
      </c>
      <c r="N23" s="14"/>
      <c r="O23" s="14" t="str">
        <f>[1]STC!O23</f>
        <v>Treatment Centre</v>
      </c>
      <c r="Q23" s="14" t="str">
        <f>[1]STC!Q23</f>
        <v>1 - 8</v>
      </c>
      <c r="R23" s="14" t="str">
        <f>[1]STC!R23</f>
        <v>Y</v>
      </c>
      <c r="S23" s="14" t="str">
        <f>[1]STC!S23</f>
        <v>Y</v>
      </c>
      <c r="U23" s="14" t="str">
        <f>[1]STC!U23</f>
        <v>N</v>
      </c>
      <c r="V23" s="14" t="str">
        <f>[1]STC!V23</f>
        <v>Y</v>
      </c>
      <c r="W23" s="14" t="str">
        <f>[1]STC!W23</f>
        <v>N</v>
      </c>
      <c r="X23" s="14" t="str">
        <f>[1]STC!X23</f>
        <v>N</v>
      </c>
      <c r="Z23" s="14" t="str">
        <f>IF([1]STC!Z23=0,"",[1]STC!Z23)</f>
        <v/>
      </c>
    </row>
    <row r="24" spans="4:26" x14ac:dyDescent="0.2">
      <c r="D24" s="14" t="str">
        <f>[1]STC!D24</f>
        <v>Hinckley STC</v>
      </c>
      <c r="E24" s="14">
        <f>[1]STC!E24</f>
        <v>52.526668000000001</v>
      </c>
      <c r="F24" s="14">
        <f>[1]STC!F24</f>
        <v>-1.382193</v>
      </c>
      <c r="H24" s="14">
        <f>[1]STC!H24</f>
        <v>0</v>
      </c>
      <c r="I24" s="14" t="str">
        <f>[1]STC!I24</f>
        <v>N/A</v>
      </c>
      <c r="J24" s="68">
        <f>ROUND([1]STC!J24,4)</f>
        <v>0</v>
      </c>
      <c r="K24" s="14" t="str">
        <f>[1]STC!K24</f>
        <v>N/A</v>
      </c>
      <c r="L24" s="14" t="str">
        <f>[1]STC!L24</f>
        <v>Yes</v>
      </c>
      <c r="M24" s="14" t="str">
        <f>[1]STC!M24</f>
        <v>00:00-23:59</v>
      </c>
      <c r="N24" s="14"/>
      <c r="O24" s="14" t="str">
        <f>[1]STC!O24</f>
        <v>Treatment Centre</v>
      </c>
      <c r="Q24" s="14" t="str">
        <f>[1]STC!Q24</f>
        <v>1 - 8</v>
      </c>
      <c r="R24" s="14" t="str">
        <f>[1]STC!R24</f>
        <v>Y</v>
      </c>
      <c r="S24" s="14" t="str">
        <f>[1]STC!S24</f>
        <v>Y</v>
      </c>
      <c r="U24" s="14" t="str">
        <f>[1]STC!U24</f>
        <v>N</v>
      </c>
      <c r="V24" s="14" t="str">
        <f>[1]STC!V24</f>
        <v>Y</v>
      </c>
      <c r="W24" s="14" t="str">
        <f>[1]STC!W24</f>
        <v>N</v>
      </c>
      <c r="X24" s="14" t="str">
        <f>[1]STC!X24</f>
        <v>N</v>
      </c>
      <c r="Z24" s="14" t="str">
        <f>IF([1]STC!Z24=0,"",[1]STC!Z24)</f>
        <v>TDS for site accounted for at final site - post digested sludge is dewatered elsewhere prior to disposal.</v>
      </c>
    </row>
    <row r="25" spans="4:26" x14ac:dyDescent="0.2">
      <c r="D25" s="14" t="str">
        <f>[1]STC!D25</f>
        <v>Kidderminster STC</v>
      </c>
      <c r="E25" s="14">
        <f>[1]STC!E25</f>
        <v>52.362620999999997</v>
      </c>
      <c r="F25" s="14">
        <f>[1]STC!F25</f>
        <v>-2.2602959999999999</v>
      </c>
      <c r="H25" s="14">
        <f>[1]STC!H25</f>
        <v>2780</v>
      </c>
      <c r="I25" s="14" t="str">
        <f>[1]STC!I25</f>
        <v>MEASURED</v>
      </c>
      <c r="J25" s="68">
        <f>ROUND([1]STC!J25,4)</f>
        <v>0.25159999999999999</v>
      </c>
      <c r="K25" s="14" t="str">
        <f>[1]STC!K25</f>
        <v>MEASURED</v>
      </c>
      <c r="L25" s="14" t="str">
        <f>[1]STC!L25</f>
        <v>Yes</v>
      </c>
      <c r="M25" s="14" t="str">
        <f>[1]STC!M25</f>
        <v>00:00-23:59</v>
      </c>
      <c r="N25" s="14"/>
      <c r="O25" s="14" t="str">
        <f>[1]STC!O25</f>
        <v>Treatment Centre</v>
      </c>
      <c r="Q25" s="14" t="str">
        <f>[1]STC!Q25</f>
        <v>1 - 8</v>
      </c>
      <c r="R25" s="14" t="str">
        <f>[1]STC!R25</f>
        <v>Y</v>
      </c>
      <c r="S25" s="14" t="str">
        <f>[1]STC!S25</f>
        <v>Y</v>
      </c>
      <c r="U25" s="14" t="str">
        <f>[1]STC!U25</f>
        <v>N</v>
      </c>
      <c r="V25" s="14" t="str">
        <f>[1]STC!V25</f>
        <v>Y</v>
      </c>
      <c r="W25" s="14" t="str">
        <f>[1]STC!W25</f>
        <v>N</v>
      </c>
      <c r="X25" s="14" t="str">
        <f>[1]STC!X25</f>
        <v>N</v>
      </c>
      <c r="Z25" s="14" t="str">
        <f>IF([1]STC!Z25=0,"",[1]STC!Z25)</f>
        <v/>
      </c>
    </row>
    <row r="26" spans="4:26" x14ac:dyDescent="0.2">
      <c r="D26" s="14" t="str">
        <f>[1]STC!D26</f>
        <v>Mansfield STC</v>
      </c>
      <c r="E26" s="14">
        <f>[1]STC!E26</f>
        <v>53.154881000000003</v>
      </c>
      <c r="F26" s="14">
        <f>[1]STC!F26</f>
        <v>-1.1815789999999999</v>
      </c>
      <c r="H26" s="14">
        <f>[1]STC!H26</f>
        <v>2168</v>
      </c>
      <c r="I26" s="14" t="str">
        <f>[1]STC!I26</f>
        <v>MEASURED</v>
      </c>
      <c r="J26" s="68">
        <f>ROUND([1]STC!J26,4)</f>
        <v>0.2656</v>
      </c>
      <c r="K26" s="14" t="str">
        <f>[1]STC!K26</f>
        <v>MEASURED</v>
      </c>
      <c r="L26" s="14" t="str">
        <f>[1]STC!L26</f>
        <v>Yes</v>
      </c>
      <c r="M26" s="14" t="str">
        <f>[1]STC!M26</f>
        <v>00:00-23:59</v>
      </c>
      <c r="N26" s="14"/>
      <c r="O26" s="14" t="str">
        <f>[1]STC!O26</f>
        <v>Treatment Centre</v>
      </c>
      <c r="Q26" s="14" t="str">
        <f>[1]STC!Q26</f>
        <v>1 - 8</v>
      </c>
      <c r="R26" s="14" t="str">
        <f>[1]STC!R26</f>
        <v>Y</v>
      </c>
      <c r="S26" s="14" t="str">
        <f>[1]STC!S26</f>
        <v>Y</v>
      </c>
      <c r="U26" s="14" t="str">
        <f>[1]STC!U26</f>
        <v>N</v>
      </c>
      <c r="V26" s="14" t="str">
        <f>[1]STC!V26</f>
        <v>Y</v>
      </c>
      <c r="W26" s="14" t="str">
        <f>[1]STC!W26</f>
        <v>N</v>
      </c>
      <c r="X26" s="14" t="str">
        <f>[1]STC!X26</f>
        <v>N</v>
      </c>
      <c r="Z26" s="14" t="str">
        <f>IF([1]STC!Z26=0,"",[1]STC!Z26)</f>
        <v/>
      </c>
    </row>
    <row r="27" spans="4:26" x14ac:dyDescent="0.2">
      <c r="D27" s="14" t="str">
        <f>[1]STC!D27</f>
        <v>Market Drayton STW</v>
      </c>
      <c r="E27" s="14">
        <f>[1]STC!E27</f>
        <v>52.895218999999997</v>
      </c>
      <c r="F27" s="14">
        <f>[1]STC!F27</f>
        <v>-2.4949599999999998</v>
      </c>
      <c r="H27" s="14">
        <f>[1]STC!H27</f>
        <v>0</v>
      </c>
      <c r="I27" s="14" t="str">
        <f>[1]STC!I27</f>
        <v>N/A</v>
      </c>
      <c r="J27" s="68">
        <f>ROUND([1]STC!J27,4)</f>
        <v>0</v>
      </c>
      <c r="K27" s="14" t="str">
        <f>[1]STC!K27</f>
        <v>N/A</v>
      </c>
      <c r="L27" s="14" t="str">
        <f>[1]STC!L27</f>
        <v>No</v>
      </c>
      <c r="M27" s="14" t="str">
        <f>[1]STC!M27</f>
        <v>05:00-19:00</v>
      </c>
      <c r="N27" s="14"/>
      <c r="O27" s="14" t="str">
        <f>[1]STC!O27</f>
        <v>Dewatering Centre</v>
      </c>
      <c r="Q27" s="14" t="str">
        <f>[1]STC!Q27</f>
        <v>NOT OPEN TO IMPORTS</v>
      </c>
      <c r="R27" s="14">
        <f>[1]STC!R27</f>
        <v>0</v>
      </c>
      <c r="S27" s="14">
        <f>[1]STC!S27</f>
        <v>0</v>
      </c>
      <c r="U27" s="14" t="str">
        <f>[1]STC!U27</f>
        <v>N/A</v>
      </c>
      <c r="V27" s="14" t="str">
        <f>[1]STC!V27</f>
        <v>N/A</v>
      </c>
      <c r="W27" s="14" t="str">
        <f>[1]STC!W27</f>
        <v>N/A</v>
      </c>
      <c r="X27" s="14" t="str">
        <f>[1]STC!X27</f>
        <v>N/A</v>
      </c>
      <c r="Z27" s="14" t="str">
        <f>IF([1]STC!Z27=0,"",[1]STC!Z27)</f>
        <v/>
      </c>
    </row>
    <row r="28" spans="4:26" x14ac:dyDescent="0.2">
      <c r="D28" s="14" t="str">
        <f>[1]STC!D28</f>
        <v>Melton STC</v>
      </c>
      <c r="E28" s="14">
        <f>[1]STC!E28</f>
        <v>52.760016</v>
      </c>
      <c r="F28" s="14">
        <f>[1]STC!F28</f>
        <v>-0.91080000000000005</v>
      </c>
      <c r="H28" s="14">
        <f>[1]STC!H28</f>
        <v>0</v>
      </c>
      <c r="I28" s="14" t="str">
        <f>[1]STC!I28</f>
        <v>N/A</v>
      </c>
      <c r="J28" s="68">
        <f>ROUND([1]STC!J28,4)</f>
        <v>0</v>
      </c>
      <c r="K28" s="14" t="str">
        <f>[1]STC!K28</f>
        <v>MEASURED</v>
      </c>
      <c r="L28" s="14" t="str">
        <f>[1]STC!L28</f>
        <v>Yes</v>
      </c>
      <c r="M28" s="14" t="str">
        <f>[1]STC!M28</f>
        <v>00:00-23:59</v>
      </c>
      <c r="N28" s="14"/>
      <c r="O28" s="14" t="str">
        <f>[1]STC!O28</f>
        <v>Treatment Centre</v>
      </c>
      <c r="Q28" s="14" t="str">
        <f>[1]STC!Q28</f>
        <v>1 - 5</v>
      </c>
      <c r="R28" s="14" t="str">
        <f>[1]STC!R28</f>
        <v>Y</v>
      </c>
      <c r="S28" s="14" t="str">
        <f>[1]STC!S28</f>
        <v>Y</v>
      </c>
      <c r="U28" s="14" t="str">
        <f>[1]STC!U28</f>
        <v>N</v>
      </c>
      <c r="V28" s="14" t="str">
        <f>[1]STC!V28</f>
        <v>Y</v>
      </c>
      <c r="W28" s="14" t="str">
        <f>[1]STC!W28</f>
        <v>N</v>
      </c>
      <c r="X28" s="14" t="str">
        <f>[1]STC!X28</f>
        <v>Y</v>
      </c>
      <c r="Z28" s="14" t="str">
        <f>IF([1]STC!Z28=0,"",[1]STC!Z28)</f>
        <v>TDS for digestion is accounted for elsewhere - digested material is thickened and transported elswhere for dewatering.</v>
      </c>
    </row>
    <row r="29" spans="4:26" x14ac:dyDescent="0.2">
      <c r="D29" s="14" t="str">
        <f>[1]STC!D29</f>
        <v>Minworth STC, Birmingham</v>
      </c>
      <c r="E29" s="14">
        <f>[1]STC!E29</f>
        <v>52.528027000000002</v>
      </c>
      <c r="F29" s="14">
        <f>[1]STC!F29</f>
        <v>-1.7639359999999999</v>
      </c>
      <c r="H29" s="14">
        <f>[1]STC!H29</f>
        <v>35703</v>
      </c>
      <c r="I29" s="14" t="str">
        <f>[1]STC!I29</f>
        <v>MEASURED</v>
      </c>
      <c r="J29" s="68">
        <f>ROUND([1]STC!J29,4)</f>
        <v>0.23330000000000001</v>
      </c>
      <c r="K29" s="14" t="str">
        <f>[1]STC!K29</f>
        <v>MEASURED</v>
      </c>
      <c r="L29" s="14" t="str">
        <f>[1]STC!L29</f>
        <v>Yes</v>
      </c>
      <c r="M29" s="14" t="str">
        <f>[1]STC!M29</f>
        <v>00:00-23:59</v>
      </c>
      <c r="N29" s="14"/>
      <c r="O29" s="14" t="str">
        <f>[1]STC!O29</f>
        <v>Treatment Centre</v>
      </c>
      <c r="Q29" s="14" t="str">
        <f>[1]STC!Q29</f>
        <v>1 - 25</v>
      </c>
      <c r="R29" s="14" t="str">
        <f>[1]STC!R29</f>
        <v>Y</v>
      </c>
      <c r="S29" s="14" t="str">
        <f>[1]STC!S29</f>
        <v>Y</v>
      </c>
      <c r="U29" s="14" t="str">
        <f>[1]STC!U29</f>
        <v>N</v>
      </c>
      <c r="V29" s="14" t="str">
        <f>[1]STC!V29</f>
        <v>N</v>
      </c>
      <c r="W29" s="14" t="str">
        <f>[1]STC!W29</f>
        <v>Y</v>
      </c>
      <c r="X29" s="14" t="str">
        <f>[1]STC!X29</f>
        <v>Y</v>
      </c>
      <c r="Z29" s="14" t="str">
        <f>IF([1]STC!Z29=0,"",[1]STC!Z29)</f>
        <v/>
      </c>
    </row>
    <row r="30" spans="4:26" x14ac:dyDescent="0.2">
      <c r="D30" s="14" t="str">
        <f>[1]STC!D30</f>
        <v>Monkmoor STC, Shrewsbury</v>
      </c>
      <c r="E30" s="14">
        <f>[1]STC!E30</f>
        <v>52.717936000000002</v>
      </c>
      <c r="F30" s="14">
        <f>[1]STC!F30</f>
        <v>-2.7131189999999998</v>
      </c>
      <c r="H30" s="14">
        <f>[1]STC!H30</f>
        <v>0</v>
      </c>
      <c r="I30" s="14" t="str">
        <f>[1]STC!I30</f>
        <v>N/A</v>
      </c>
      <c r="J30" s="68">
        <f>ROUND([1]STC!J30,4)</f>
        <v>0</v>
      </c>
      <c r="K30" s="14" t="str">
        <f>[1]STC!K30</f>
        <v>N/A</v>
      </c>
      <c r="L30" s="14" t="str">
        <f>[1]STC!L30</f>
        <v>Yes</v>
      </c>
      <c r="M30" s="14" t="str">
        <f>[1]STC!M30</f>
        <v>00:00-23:59</v>
      </c>
      <c r="N30" s="14"/>
      <c r="O30" s="14" t="str">
        <f>[1]STC!O30</f>
        <v>Treatment Centre</v>
      </c>
      <c r="Q30" s="14" t="str">
        <f>[1]STC!Q30</f>
        <v>1 - 8</v>
      </c>
      <c r="R30" s="14" t="str">
        <f>[1]STC!R30</f>
        <v>Y</v>
      </c>
      <c r="S30" s="14" t="str">
        <f>[1]STC!S30</f>
        <v>Y</v>
      </c>
      <c r="U30" s="14" t="str">
        <f>[1]STC!U30</f>
        <v>N</v>
      </c>
      <c r="V30" s="14" t="str">
        <f>[1]STC!V30</f>
        <v>Y</v>
      </c>
      <c r="W30" s="14" t="str">
        <f>[1]STC!W30</f>
        <v>N</v>
      </c>
      <c r="X30" s="14" t="str">
        <f>[1]STC!X30</f>
        <v>Y</v>
      </c>
      <c r="Z30" s="14" t="str">
        <f>IF([1]STC!Z30=0,"",[1]STC!Z30)</f>
        <v>Digested sludges transported elsewhere for dewatering and disposal</v>
      </c>
    </row>
    <row r="31" spans="4:26" x14ac:dyDescent="0.2">
      <c r="D31" s="14" t="str">
        <f>[1]STC!D31</f>
        <v>Netheridge STC, Gloucester</v>
      </c>
      <c r="E31" s="14">
        <f>[1]STC!E31</f>
        <v>51.840212000000001</v>
      </c>
      <c r="F31" s="14">
        <f>[1]STC!F31</f>
        <v>-2.2747790000000001</v>
      </c>
      <c r="H31" s="14">
        <f>[1]STC!H31</f>
        <v>3612</v>
      </c>
      <c r="I31" s="14" t="str">
        <f>[1]STC!I31</f>
        <v>MEASURED</v>
      </c>
      <c r="J31" s="68">
        <f>ROUND([1]STC!J31,4)</f>
        <v>0.20230000000000001</v>
      </c>
      <c r="K31" s="14" t="str">
        <f>[1]STC!K31</f>
        <v>MEASURED</v>
      </c>
      <c r="L31" s="14" t="str">
        <f>[1]STC!L31</f>
        <v>Yes</v>
      </c>
      <c r="M31" s="14" t="str">
        <f>[1]STC!M31</f>
        <v>05:00-22:00</v>
      </c>
      <c r="N31" s="14"/>
      <c r="O31" s="14" t="str">
        <f>[1]STC!O31</f>
        <v>Treatment Centre</v>
      </c>
      <c r="Q31" s="14" t="str">
        <f>[1]STC!Q31</f>
        <v>1 - 8</v>
      </c>
      <c r="R31" s="14" t="str">
        <f>[1]STC!R31</f>
        <v>Y</v>
      </c>
      <c r="S31" s="14" t="str">
        <f>[1]STC!S31</f>
        <v>Y</v>
      </c>
      <c r="U31" s="14" t="str">
        <f>[1]STC!U31</f>
        <v>N</v>
      </c>
      <c r="V31" s="14" t="str">
        <f>[1]STC!V31</f>
        <v>Y</v>
      </c>
      <c r="W31" s="14" t="str">
        <f>[1]STC!W31</f>
        <v>N</v>
      </c>
      <c r="X31" s="14" t="str">
        <f>[1]STC!X31</f>
        <v>N</v>
      </c>
      <c r="Z31" s="14" t="str">
        <f>IF([1]STC!Z31=0,"",[1]STC!Z31)</f>
        <v/>
      </c>
    </row>
    <row r="32" spans="4:26" x14ac:dyDescent="0.2">
      <c r="D32" s="14" t="str">
        <f>[1]STC!D32</f>
        <v>Newthorpe STC</v>
      </c>
      <c r="E32" s="14">
        <f>[1]STC!E32</f>
        <v>53.000532</v>
      </c>
      <c r="F32" s="14">
        <f>[1]STC!F32</f>
        <v>-1.293247</v>
      </c>
      <c r="H32" s="14">
        <f>[1]STC!H32</f>
        <v>1890</v>
      </c>
      <c r="I32" s="14" t="str">
        <f>[1]STC!I32</f>
        <v>MEASURED</v>
      </c>
      <c r="J32" s="68">
        <f>ROUND([1]STC!J32,4)</f>
        <v>0.25259999999999999</v>
      </c>
      <c r="K32" s="14" t="str">
        <f>[1]STC!K32</f>
        <v>MEASURED</v>
      </c>
      <c r="L32" s="14" t="str">
        <f>[1]STC!L32</f>
        <v>Yes</v>
      </c>
      <c r="M32" s="14" t="str">
        <f>[1]STC!M32</f>
        <v>00:00-23:59</v>
      </c>
      <c r="N32" s="14"/>
      <c r="O32" s="14" t="str">
        <f>[1]STC!O32</f>
        <v>Treatment Centre</v>
      </c>
      <c r="Q32" s="14" t="str">
        <f>[1]STC!Q32</f>
        <v>1 - 8</v>
      </c>
      <c r="R32" s="14" t="str">
        <f>[1]STC!R32</f>
        <v>Y</v>
      </c>
      <c r="S32" s="14" t="str">
        <f>[1]STC!S32</f>
        <v>Y</v>
      </c>
      <c r="U32" s="14" t="str">
        <f>[1]STC!U32</f>
        <v>N</v>
      </c>
      <c r="V32" s="14" t="str">
        <f>[1]STC!V32</f>
        <v>Y</v>
      </c>
      <c r="W32" s="14" t="str">
        <f>[1]STC!W32</f>
        <v>N</v>
      </c>
      <c r="X32" s="14" t="str">
        <f>[1]STC!X32</f>
        <v>N</v>
      </c>
      <c r="Z32" s="14" t="str">
        <f>IF([1]STC!Z32=0,"",[1]STC!Z32)</f>
        <v/>
      </c>
    </row>
    <row r="33" spans="4:26" x14ac:dyDescent="0.2">
      <c r="D33" s="14" t="str">
        <f>[1]STC!D33</f>
        <v>Spernal STC, Redditch</v>
      </c>
      <c r="E33" s="14">
        <f>[1]STC!E33</f>
        <v>52.262692999999999</v>
      </c>
      <c r="F33" s="14">
        <f>[1]STC!F33</f>
        <v>-1.8798239999999999</v>
      </c>
      <c r="H33" s="14">
        <f>[1]STC!H33</f>
        <v>3128</v>
      </c>
      <c r="I33" s="14" t="str">
        <f>[1]STC!I33</f>
        <v>MEASURED</v>
      </c>
      <c r="J33" s="68">
        <f>ROUND([1]STC!J33,4)</f>
        <v>0.1993</v>
      </c>
      <c r="K33" s="14" t="str">
        <f>[1]STC!K33</f>
        <v>MEASURED</v>
      </c>
      <c r="L33" s="14" t="str">
        <f>[1]STC!L33</f>
        <v>Yes</v>
      </c>
      <c r="M33" s="14" t="str">
        <f>[1]STC!M33</f>
        <v>00:00-23:59</v>
      </c>
      <c r="N33" s="14"/>
      <c r="O33" s="14" t="str">
        <f>[1]STC!O33</f>
        <v>Treatment Centre</v>
      </c>
      <c r="Q33" s="14" t="str">
        <f>[1]STC!Q33</f>
        <v>1 - 8</v>
      </c>
      <c r="R33" s="14" t="str">
        <f>[1]STC!R33</f>
        <v>Y</v>
      </c>
      <c r="S33" s="14" t="str">
        <f>[1]STC!S33</f>
        <v>Y</v>
      </c>
      <c r="U33" s="14" t="str">
        <f>[1]STC!U33</f>
        <v>N</v>
      </c>
      <c r="V33" s="14" t="str">
        <f>[1]STC!V33</f>
        <v>Y</v>
      </c>
      <c r="W33" s="14" t="str">
        <f>[1]STC!W33</f>
        <v>N</v>
      </c>
      <c r="X33" s="14" t="str">
        <f>[1]STC!X33</f>
        <v>N</v>
      </c>
      <c r="Z33" s="14" t="str">
        <f>IF([1]STC!Z33=0,"",[1]STC!Z33)</f>
        <v/>
      </c>
    </row>
    <row r="34" spans="4:26" x14ac:dyDescent="0.2">
      <c r="D34" s="14" t="str">
        <f>[1]STC!D34</f>
        <v>Roundhill STC, Stourbridge</v>
      </c>
      <c r="E34" s="14">
        <f>[1]STC!E34</f>
        <v>52.453012000000001</v>
      </c>
      <c r="F34" s="14">
        <f>[1]STC!F34</f>
        <v>-2.1876259999999998</v>
      </c>
      <c r="H34" s="14">
        <f>[1]STC!H34</f>
        <v>3447</v>
      </c>
      <c r="I34" s="14" t="str">
        <f>[1]STC!I34</f>
        <v>MEASURED</v>
      </c>
      <c r="J34" s="68">
        <f>ROUND([1]STC!J34,4)</f>
        <v>0.2243</v>
      </c>
      <c r="K34" s="14" t="str">
        <f>[1]STC!K34</f>
        <v>MEASURED</v>
      </c>
      <c r="L34" s="14" t="str">
        <f>[1]STC!L34</f>
        <v>Yes</v>
      </c>
      <c r="M34" s="14" t="str">
        <f>[1]STC!M34</f>
        <v>00:00-23:59</v>
      </c>
      <c r="N34" s="14"/>
      <c r="O34" s="14" t="str">
        <f>[1]STC!O34</f>
        <v>Treatment Centre</v>
      </c>
      <c r="Q34" s="14" t="str">
        <f>[1]STC!Q34</f>
        <v>1 - 8</v>
      </c>
      <c r="R34" s="14" t="str">
        <f>[1]STC!R34</f>
        <v>Y</v>
      </c>
      <c r="S34" s="14" t="str">
        <f>[1]STC!S34</f>
        <v>Y</v>
      </c>
      <c r="U34" s="14" t="str">
        <f>[1]STC!U34</f>
        <v>N</v>
      </c>
      <c r="V34" s="14" t="str">
        <f>[1]STC!V34</f>
        <v>Y</v>
      </c>
      <c r="W34" s="14" t="str">
        <f>[1]STC!W34</f>
        <v>N</v>
      </c>
      <c r="X34" s="14" t="str">
        <f>[1]STC!X34</f>
        <v>N</v>
      </c>
      <c r="Z34" s="14" t="str">
        <f>IF([1]STC!Z34=0,"",[1]STC!Z34)</f>
        <v/>
      </c>
    </row>
    <row r="35" spans="4:26" x14ac:dyDescent="0.2">
      <c r="D35" s="14" t="str">
        <f>[1]STC!D35</f>
        <v>Rugby STC</v>
      </c>
      <c r="E35" s="14">
        <f>[1]STC!E35</f>
        <v>52.382362999999998</v>
      </c>
      <c r="F35" s="14">
        <f>[1]STC!F35</f>
        <v>-1.2795609999999999</v>
      </c>
      <c r="H35" s="14">
        <f>[1]STC!H35</f>
        <v>1359</v>
      </c>
      <c r="I35" s="14" t="str">
        <f>[1]STC!I35</f>
        <v>MEASURED</v>
      </c>
      <c r="J35" s="68">
        <f>ROUND([1]STC!J35,4)</f>
        <v>4.4699999999999997E-2</v>
      </c>
      <c r="K35" s="14" t="str">
        <f>[1]STC!K35</f>
        <v>MEASURED</v>
      </c>
      <c r="L35" s="14" t="str">
        <f>[1]STC!L35</f>
        <v>Yes</v>
      </c>
      <c r="M35" s="14" t="str">
        <f>[1]STC!M35</f>
        <v>00:00-23:59</v>
      </c>
      <c r="N35" s="14"/>
      <c r="O35" s="14" t="str">
        <f>[1]STC!O35</f>
        <v>Treatment Centre</v>
      </c>
      <c r="Q35" s="14" t="str">
        <f>[1]STC!Q35</f>
        <v>1 - 6</v>
      </c>
      <c r="R35" s="14" t="str">
        <f>[1]STC!R35</f>
        <v>Y</v>
      </c>
      <c r="S35" s="14" t="str">
        <f>[1]STC!S35</f>
        <v>Y</v>
      </c>
      <c r="U35" s="14" t="str">
        <f>[1]STC!U35</f>
        <v>N</v>
      </c>
      <c r="V35" s="14" t="str">
        <f>[1]STC!V35</f>
        <v>Y</v>
      </c>
      <c r="W35" s="14" t="str">
        <f>[1]STC!W35</f>
        <v>N</v>
      </c>
      <c r="X35" s="14" t="str">
        <f>[1]STC!X35</f>
        <v>Y</v>
      </c>
      <c r="Z35" s="14" t="str">
        <f>IF([1]STC!Z35=0,"",[1]STC!Z35)</f>
        <v/>
      </c>
    </row>
    <row r="36" spans="4:26" x14ac:dyDescent="0.2">
      <c r="D36" s="14" t="str">
        <f>[1]STC!D36</f>
        <v>Rushmoor STC, Telford</v>
      </c>
      <c r="E36" s="14">
        <f>[1]STC!E36</f>
        <v>52.716734000000002</v>
      </c>
      <c r="F36" s="14">
        <f>[1]STC!F36</f>
        <v>-2.5679729999999998</v>
      </c>
      <c r="H36" s="14">
        <f>[1]STC!H36</f>
        <v>4918</v>
      </c>
      <c r="I36" s="14" t="str">
        <f>[1]STC!I36</f>
        <v>MEASURED</v>
      </c>
      <c r="J36" s="68">
        <f>ROUND([1]STC!J36,4)</f>
        <v>0.22739999999999999</v>
      </c>
      <c r="K36" s="14" t="str">
        <f>[1]STC!K36</f>
        <v>MEASURED</v>
      </c>
      <c r="L36" s="14" t="str">
        <f>[1]STC!L36</f>
        <v>Yes</v>
      </c>
      <c r="M36" s="14" t="str">
        <f>[1]STC!M36</f>
        <v>00:00-23:59</v>
      </c>
      <c r="N36" s="14"/>
      <c r="O36" s="14" t="str">
        <f>[1]STC!O36</f>
        <v>Treatment Centre</v>
      </c>
      <c r="Q36" s="14" t="str">
        <f>[1]STC!Q36</f>
        <v>1 - 8</v>
      </c>
      <c r="R36" s="14" t="str">
        <f>[1]STC!R36</f>
        <v>Y</v>
      </c>
      <c r="S36" s="14" t="str">
        <f>[1]STC!S36</f>
        <v>Y</v>
      </c>
      <c r="U36" s="14" t="str">
        <f>[1]STC!U36</f>
        <v>N</v>
      </c>
      <c r="V36" s="14" t="str">
        <f>[1]STC!V36</f>
        <v>Y</v>
      </c>
      <c r="W36" s="14" t="str">
        <f>[1]STC!W36</f>
        <v>N</v>
      </c>
      <c r="X36" s="14" t="str">
        <f>[1]STC!X36</f>
        <v>N</v>
      </c>
      <c r="Z36" s="14" t="str">
        <f>IF([1]STC!Z36=0,"",[1]STC!Z36)</f>
        <v/>
      </c>
    </row>
    <row r="37" spans="4:26" x14ac:dyDescent="0.2">
      <c r="D37" s="14" t="str">
        <f>[1]STC!D37</f>
        <v>Stanley Downton STC, Stroud</v>
      </c>
      <c r="E37" s="14">
        <f>[1]STC!E37</f>
        <v>51.740119999999997</v>
      </c>
      <c r="F37" s="14">
        <f>[1]STC!F37</f>
        <v>-2.300548</v>
      </c>
      <c r="H37" s="14">
        <f>[1]STC!H37</f>
        <v>0</v>
      </c>
      <c r="I37" s="14" t="str">
        <f>[1]STC!I37</f>
        <v>N/A</v>
      </c>
      <c r="J37" s="68">
        <f>ROUND([1]STC!J37,4)</f>
        <v>0</v>
      </c>
      <c r="K37" s="14" t="str">
        <f>[1]STC!K37</f>
        <v>N/A</v>
      </c>
      <c r="L37" s="14" t="str">
        <f>[1]STC!L37</f>
        <v>Yes</v>
      </c>
      <c r="M37" s="14" t="str">
        <f>[1]STC!M37</f>
        <v>00:00-23:59</v>
      </c>
      <c r="N37" s="14"/>
      <c r="O37" s="14" t="str">
        <f>[1]STC!O37</f>
        <v>Treatment Centre</v>
      </c>
      <c r="Q37" s="14" t="str">
        <f>[1]STC!Q37</f>
        <v>NOT OPEN TO IMPORTS</v>
      </c>
      <c r="R37" s="14">
        <f>[1]STC!R37</f>
        <v>0</v>
      </c>
      <c r="S37" s="14">
        <f>[1]STC!S37</f>
        <v>0</v>
      </c>
      <c r="U37" s="14" t="str">
        <f>[1]STC!U37</f>
        <v>N</v>
      </c>
      <c r="V37" s="14" t="str">
        <f>[1]STC!V37</f>
        <v>Y</v>
      </c>
      <c r="W37" s="14" t="str">
        <f>[1]STC!W37</f>
        <v>N</v>
      </c>
      <c r="X37" s="14" t="str">
        <f>[1]STC!X37</f>
        <v>N</v>
      </c>
      <c r="Z37" s="14" t="str">
        <f>IF([1]STC!Z37=0,"",[1]STC!Z37)</f>
        <v>Site digests sludge and then transports to further site for dewatering / disposal</v>
      </c>
    </row>
    <row r="38" spans="4:26" x14ac:dyDescent="0.2">
      <c r="D38" s="14" t="str">
        <f>[1]STC!D38</f>
        <v>Stoke Bardolph STC, Nottingham</v>
      </c>
      <c r="E38" s="14">
        <f>[1]STC!E38</f>
        <v>52.971122999999999</v>
      </c>
      <c r="F38" s="14">
        <f>[1]STC!F38</f>
        <v>-1.0549809999999999</v>
      </c>
      <c r="H38" s="14">
        <f>[1]STC!H38</f>
        <v>6591</v>
      </c>
      <c r="I38" s="14" t="str">
        <f>[1]STC!I38</f>
        <v>MEASURED</v>
      </c>
      <c r="J38" s="68">
        <f>ROUND([1]STC!J38,4)</f>
        <v>0.2288</v>
      </c>
      <c r="K38" s="14" t="str">
        <f>[1]STC!K38</f>
        <v>MEASURED</v>
      </c>
      <c r="L38" s="14" t="str">
        <f>[1]STC!L38</f>
        <v>Yes</v>
      </c>
      <c r="M38" s="14" t="str">
        <f>[1]STC!M38</f>
        <v>00:00-23:59</v>
      </c>
      <c r="N38" s="14"/>
      <c r="O38" s="14" t="str">
        <f>[1]STC!O38</f>
        <v>Treatment Centre</v>
      </c>
      <c r="Q38" s="14" t="str">
        <f>[1]STC!Q38</f>
        <v>1 - 8</v>
      </c>
      <c r="R38" s="14" t="str">
        <f>[1]STC!R38</f>
        <v>Y</v>
      </c>
      <c r="S38" s="14" t="str">
        <f>[1]STC!S38</f>
        <v>Y</v>
      </c>
      <c r="U38" s="14" t="str">
        <f>[1]STC!U38</f>
        <v>N</v>
      </c>
      <c r="V38" s="14" t="str">
        <f>[1]STC!V38</f>
        <v>Y</v>
      </c>
      <c r="W38" s="14" t="str">
        <f>[1]STC!W38</f>
        <v>N</v>
      </c>
      <c r="X38" s="14" t="str">
        <f>[1]STC!X38</f>
        <v>N</v>
      </c>
      <c r="Z38" s="14" t="str">
        <f>IF([1]STC!Z38=0,"",[1]STC!Z38)</f>
        <v/>
      </c>
    </row>
    <row r="39" spans="4:26" x14ac:dyDescent="0.2">
      <c r="D39" s="14" t="str">
        <f>[1]STC!D39</f>
        <v>Strongford STC, Stoke on Trent</v>
      </c>
      <c r="E39" s="14">
        <f>[1]STC!E39</f>
        <v>52.950153999999998</v>
      </c>
      <c r="F39" s="14">
        <f>[1]STC!F39</f>
        <v>-2.186124</v>
      </c>
      <c r="H39" s="14">
        <f>[1]STC!H39</f>
        <v>9798</v>
      </c>
      <c r="I39" s="14" t="str">
        <f>[1]STC!I39</f>
        <v>MEASURED</v>
      </c>
      <c r="J39" s="68">
        <f>ROUND([1]STC!J39,4)</f>
        <v>0.26640000000000003</v>
      </c>
      <c r="K39" s="14" t="str">
        <f>[1]STC!K39</f>
        <v>MEASURED</v>
      </c>
      <c r="L39" s="14" t="str">
        <f>[1]STC!L39</f>
        <v>Yes</v>
      </c>
      <c r="M39" s="14" t="str">
        <f>[1]STC!M39</f>
        <v>06:00-18:00 Mon-Fri 
06:00-12:00 Sat</v>
      </c>
      <c r="N39" s="14"/>
      <c r="O39" s="14" t="str">
        <f>[1]STC!O39</f>
        <v>Treatment Centre</v>
      </c>
      <c r="Q39" s="14" t="str">
        <f>[1]STC!Q39</f>
        <v>1 - 8</v>
      </c>
      <c r="R39" s="14" t="str">
        <f>[1]STC!R39</f>
        <v>Y</v>
      </c>
      <c r="S39" s="14" t="str">
        <f>[1]STC!S39</f>
        <v>Y</v>
      </c>
      <c r="U39" s="14" t="str">
        <f>[1]STC!U39</f>
        <v>N</v>
      </c>
      <c r="V39" s="14" t="str">
        <f>[1]STC!V39</f>
        <v>Y</v>
      </c>
      <c r="W39" s="14" t="str">
        <f>[1]STC!W39</f>
        <v>N</v>
      </c>
      <c r="X39" s="14" t="str">
        <f>[1]STC!X39</f>
        <v>Y</v>
      </c>
      <c r="Z39" s="14" t="str">
        <f>IF([1]STC!Z39=0,"",[1]STC!Z39)</f>
        <v/>
      </c>
    </row>
    <row r="40" spans="4:26" x14ac:dyDescent="0.2">
      <c r="D40" s="14" t="str">
        <f>[1]STC!D40</f>
        <v>Toton STC</v>
      </c>
      <c r="E40" s="14">
        <f>[1]STC!E40</f>
        <v>52.900291000000003</v>
      </c>
      <c r="F40" s="14">
        <f>[1]STC!F40</f>
        <v>-1.2440880000000001</v>
      </c>
      <c r="H40" s="14">
        <f>[1]STC!H40</f>
        <v>1414</v>
      </c>
      <c r="I40" s="14" t="str">
        <f>[1]STC!I40</f>
        <v>MEASURED</v>
      </c>
      <c r="J40" s="68">
        <f>ROUND([1]STC!J40,4)</f>
        <v>0.31369999999999998</v>
      </c>
      <c r="K40" s="14" t="str">
        <f>[1]STC!K40</f>
        <v>MEASURED</v>
      </c>
      <c r="L40" s="14" t="str">
        <f>[1]STC!L40</f>
        <v>Yes</v>
      </c>
      <c r="M40" s="14" t="str">
        <f>[1]STC!M40</f>
        <v>00:00-23:59</v>
      </c>
      <c r="N40" s="14"/>
      <c r="O40" s="14" t="str">
        <f>[1]STC!O40</f>
        <v>Treatment Centre</v>
      </c>
      <c r="Q40" s="14" t="str">
        <f>[1]STC!Q40</f>
        <v>1 - 8</v>
      </c>
      <c r="R40" s="14" t="str">
        <f>[1]STC!R40</f>
        <v>Y</v>
      </c>
      <c r="S40" s="14" t="str">
        <f>[1]STC!S40</f>
        <v>Y</v>
      </c>
      <c r="U40" s="14" t="str">
        <f>[1]STC!U40</f>
        <v>N</v>
      </c>
      <c r="V40" s="14" t="str">
        <f>[1]STC!V40</f>
        <v>Y</v>
      </c>
      <c r="W40" s="14" t="str">
        <f>[1]STC!W40</f>
        <v>N</v>
      </c>
      <c r="X40" s="14" t="str">
        <f>[1]STC!X40</f>
        <v>Y</v>
      </c>
      <c r="Z40" s="14" t="str">
        <f>IF([1]STC!Z40=0,"",[1]STC!Z40)</f>
        <v/>
      </c>
    </row>
    <row r="41" spans="4:26" x14ac:dyDescent="0.2">
      <c r="D41" s="14" t="str">
        <f>[1]STC!D41</f>
        <v>Wanlip STC, Leicester</v>
      </c>
      <c r="E41" s="14">
        <f>[1]STC!E41</f>
        <v>52.697491999999997</v>
      </c>
      <c r="F41" s="14">
        <f>[1]STC!F41</f>
        <v>-1.1161179999999999</v>
      </c>
      <c r="H41" s="14">
        <f>[1]STC!H41</f>
        <v>14206</v>
      </c>
      <c r="I41" s="14" t="str">
        <f>[1]STC!I41</f>
        <v>MEASURED</v>
      </c>
      <c r="J41" s="68">
        <f>ROUND([1]STC!J41,4)</f>
        <v>0.2223</v>
      </c>
      <c r="K41" s="14" t="str">
        <f>[1]STC!K41</f>
        <v>MEASURED</v>
      </c>
      <c r="L41" s="14" t="str">
        <f>[1]STC!L41</f>
        <v>Yes</v>
      </c>
      <c r="M41" s="14" t="str">
        <f>[1]STC!M41</f>
        <v>00:00-23:59</v>
      </c>
      <c r="N41" s="14"/>
      <c r="O41" s="14" t="str">
        <f>[1]STC!O41</f>
        <v>Treatment Centre</v>
      </c>
      <c r="Q41" s="14" t="str">
        <f>[1]STC!Q41</f>
        <v>1 - 8</v>
      </c>
      <c r="R41" s="14" t="str">
        <f>[1]STC!R41</f>
        <v>Y</v>
      </c>
      <c r="S41" s="14" t="str">
        <f>[1]STC!S41</f>
        <v>Y</v>
      </c>
      <c r="U41" s="14" t="str">
        <f>[1]STC!U41</f>
        <v>N</v>
      </c>
      <c r="V41" s="14" t="str">
        <f>[1]STC!V41</f>
        <v>Y</v>
      </c>
      <c r="W41" s="14" t="str">
        <f>[1]STC!W41</f>
        <v>N</v>
      </c>
      <c r="X41" s="14" t="str">
        <f>[1]STC!X41</f>
        <v>N</v>
      </c>
      <c r="Z41" s="14" t="str">
        <f>IF([1]STC!Z41=0,"",[1]STC!Z41)</f>
        <v/>
      </c>
    </row>
    <row r="42" spans="4:26" x14ac:dyDescent="0.2">
      <c r="D42" s="14" t="str">
        <f>[1]STC!D42</f>
        <v>Worcester STC</v>
      </c>
      <c r="E42" s="14">
        <f>[1]STC!E42</f>
        <v>52.179808999999999</v>
      </c>
      <c r="F42" s="14">
        <f>[1]STC!F42</f>
        <v>-2.2301500000000001</v>
      </c>
      <c r="H42" s="14">
        <f>[1]STC!H42</f>
        <v>2085</v>
      </c>
      <c r="I42" s="14" t="str">
        <f>[1]STC!I42</f>
        <v>MEASURED</v>
      </c>
      <c r="J42" s="68">
        <f>ROUND([1]STC!J42,4)</f>
        <v>0.22670000000000001</v>
      </c>
      <c r="K42" s="14" t="str">
        <f>[1]STC!K42</f>
        <v>MEASURED</v>
      </c>
      <c r="L42" s="14" t="str">
        <f>[1]STC!L42</f>
        <v>Yes</v>
      </c>
      <c r="M42" s="14" t="str">
        <f>[1]STC!M42</f>
        <v>05:00-22:00</v>
      </c>
      <c r="N42" s="14"/>
      <c r="O42" s="14" t="str">
        <f>[1]STC!O42</f>
        <v>Treatment Centre</v>
      </c>
      <c r="Q42" s="14" t="str">
        <f>[1]STC!Q42</f>
        <v>1 - 5</v>
      </c>
      <c r="R42" s="14" t="str">
        <f>[1]STC!R42</f>
        <v>Y</v>
      </c>
      <c r="S42" s="14" t="str">
        <f>[1]STC!S42</f>
        <v>Y</v>
      </c>
      <c r="U42" s="14" t="str">
        <f>[1]STC!U42</f>
        <v>N</v>
      </c>
      <c r="V42" s="14" t="str">
        <f>[1]STC!V42</f>
        <v>Y</v>
      </c>
      <c r="W42" s="14" t="str">
        <f>[1]STC!W42</f>
        <v>N</v>
      </c>
      <c r="X42" s="14" t="str">
        <f>[1]STC!X42</f>
        <v>N</v>
      </c>
      <c r="Z42" s="14" t="str">
        <f>IF([1]STC!Z42=0,"",[1]STC!Z42)</f>
        <v/>
      </c>
    </row>
    <row r="43" spans="4:26" x14ac:dyDescent="0.2">
      <c r="D43" s="14" t="str">
        <f>[1]STC!D43</f>
        <v>Worksop STC</v>
      </c>
      <c r="E43" s="14">
        <f>[1]STC!E43</f>
        <v>53.306223000000003</v>
      </c>
      <c r="F43" s="14">
        <f>[1]STC!F43</f>
        <v>-1.0830489999999999</v>
      </c>
      <c r="H43" s="14">
        <f>[1]STC!H43</f>
        <v>2449</v>
      </c>
      <c r="I43" s="14" t="str">
        <f>[1]STC!I43</f>
        <v>MEASURED</v>
      </c>
      <c r="J43" s="68">
        <f>ROUND([1]STC!J43,4)</f>
        <v>0.24929999999999999</v>
      </c>
      <c r="K43" s="14" t="str">
        <f>[1]STC!K43</f>
        <v>MEASURED</v>
      </c>
      <c r="L43" s="14" t="str">
        <f>[1]STC!L43</f>
        <v>Yes</v>
      </c>
      <c r="M43" s="14" t="str">
        <f>[1]STC!M43</f>
        <v>00:00-23:59</v>
      </c>
      <c r="N43" s="14"/>
      <c r="O43" s="14" t="str">
        <f>[1]STC!O43</f>
        <v>Treatment Centre</v>
      </c>
      <c r="Q43" s="14" t="str">
        <f>[1]STC!Q43</f>
        <v>1 - 5</v>
      </c>
      <c r="R43" s="14" t="str">
        <f>[1]STC!R43</f>
        <v>Y</v>
      </c>
      <c r="S43" s="14" t="str">
        <f>[1]STC!S43</f>
        <v>Y</v>
      </c>
      <c r="U43" s="14" t="str">
        <f>[1]STC!U43</f>
        <v>N</v>
      </c>
      <c r="V43" s="14" t="str">
        <f>[1]STC!V43</f>
        <v>Y</v>
      </c>
      <c r="W43" s="14" t="str">
        <f>[1]STC!W43</f>
        <v>N</v>
      </c>
      <c r="X43" s="14" t="str">
        <f>[1]STC!X43</f>
        <v>Y</v>
      </c>
      <c r="Z43" s="14" t="str">
        <f>IF([1]STC!Z43=0,"",[1]STC!Z43)</f>
        <v/>
      </c>
    </row>
    <row r="44" spans="4:26" x14ac:dyDescent="0.2">
      <c r="D44" s="14" t="str">
        <f>[1]STC!D44</f>
        <v>Yaddlethorpe STC, Scunthorpe</v>
      </c>
      <c r="E44" s="14">
        <f>[1]STC!E44</f>
        <v>53.541604999999997</v>
      </c>
      <c r="F44" s="14">
        <f>[1]STC!F44</f>
        <v>-0.68421799999999999</v>
      </c>
      <c r="H44" s="14">
        <f>[1]STC!H44</f>
        <v>2405</v>
      </c>
      <c r="I44" s="14" t="str">
        <f>[1]STC!I44</f>
        <v>MEASURED</v>
      </c>
      <c r="J44" s="68">
        <f>ROUND([1]STC!J44,4)</f>
        <v>0.20219999999999999</v>
      </c>
      <c r="K44" s="14" t="str">
        <f>[1]STC!K44</f>
        <v>MEASURED</v>
      </c>
      <c r="L44" s="14" t="str">
        <f>[1]STC!L44</f>
        <v>Yes</v>
      </c>
      <c r="M44" s="14" t="str">
        <f>[1]STC!M44</f>
        <v>00:00-23:59</v>
      </c>
      <c r="N44" s="14"/>
      <c r="O44" s="14" t="str">
        <f>[1]STC!O44</f>
        <v>Treatment Centre</v>
      </c>
      <c r="Q44" s="14" t="str">
        <f>[1]STC!Q44</f>
        <v>1 - 8</v>
      </c>
      <c r="R44" s="14" t="str">
        <f>[1]STC!R44</f>
        <v>Y</v>
      </c>
      <c r="S44" s="14" t="str">
        <f>[1]STC!S44</f>
        <v>Y</v>
      </c>
      <c r="U44" s="14" t="str">
        <f>[1]STC!U44</f>
        <v>N</v>
      </c>
      <c r="V44" s="14" t="str">
        <f>[1]STC!V44</f>
        <v>Y</v>
      </c>
      <c r="W44" s="14" t="str">
        <f>[1]STC!W44</f>
        <v>N</v>
      </c>
      <c r="X44" s="14" t="str">
        <f>[1]STC!X44</f>
        <v>N</v>
      </c>
      <c r="Z44" s="14" t="str">
        <f>IF([1]STC!Z44=0,"",[1]STC!Z44)</f>
        <v/>
      </c>
    </row>
  </sheetData>
  <protectedRanges>
    <protectedRange sqref="B11:AA306" name="Range2"/>
  </protectedRanges>
  <mergeCells count="5">
    <mergeCell ref="D2:X2"/>
    <mergeCell ref="D4:F4"/>
    <mergeCell ref="Q4:S4"/>
    <mergeCell ref="U4:X4"/>
    <mergeCell ref="H4:O4"/>
  </mergeCells>
  <pageMargins left="0.7" right="0.7" top="0.75" bottom="0.75" header="0.3" footer="0.3"/>
  <pageSetup paperSize="8" scale="60"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Q79"/>
  <sheetViews>
    <sheetView showGridLines="0" zoomScale="70" zoomScaleNormal="70" workbookViewId="0">
      <selection activeCell="G20" sqref="G20"/>
    </sheetView>
  </sheetViews>
  <sheetFormatPr defaultRowHeight="14.25" x14ac:dyDescent="0.2"/>
  <cols>
    <col min="1" max="1" width="3" customWidth="1"/>
    <col min="2" max="2" width="22.75" customWidth="1"/>
    <col min="3" max="3" width="3.5" style="13" customWidth="1"/>
    <col min="4" max="4" width="16.875" customWidth="1"/>
    <col min="5" max="5" width="41.25" style="1" customWidth="1"/>
    <col min="6" max="6" width="3.5" style="13" customWidth="1"/>
    <col min="7" max="7" width="30.75" customWidth="1"/>
    <col min="8" max="8" width="19" customWidth="1"/>
    <col min="9" max="9" width="3.5" style="13" customWidth="1"/>
    <col min="10" max="11" width="18.25" customWidth="1"/>
    <col min="12" max="12" width="22.25" customWidth="1"/>
    <col min="13" max="13" width="37.25" customWidth="1"/>
  </cols>
  <sheetData>
    <row r="1" spans="2:17" ht="33.6" customHeight="1" x14ac:dyDescent="0.2">
      <c r="B1" s="11" t="s">
        <v>97</v>
      </c>
      <c r="C1" s="11"/>
      <c r="D1" s="11"/>
      <c r="E1" s="11"/>
      <c r="F1" s="11"/>
      <c r="G1" s="11" t="s">
        <v>98</v>
      </c>
      <c r="H1" s="11"/>
      <c r="I1" s="11"/>
      <c r="J1" s="11" t="str">
        <f>'Contact information'!C6</f>
        <v>Severn Trent Water</v>
      </c>
      <c r="K1" s="11"/>
      <c r="L1" s="11"/>
      <c r="M1" s="11"/>
    </row>
    <row r="2" spans="2:17" ht="33.6" customHeight="1" thickBot="1" x14ac:dyDescent="0.25">
      <c r="B2" s="99" t="s">
        <v>192</v>
      </c>
      <c r="C2" s="99"/>
      <c r="D2" s="99"/>
      <c r="E2" s="99"/>
      <c r="F2" s="99"/>
      <c r="G2" s="99"/>
      <c r="H2" s="99"/>
      <c r="I2" s="99"/>
      <c r="J2" s="99"/>
      <c r="K2" s="99"/>
      <c r="L2" s="11"/>
      <c r="M2" s="11"/>
    </row>
    <row r="3" spans="2:17" ht="85.15" customHeight="1" x14ac:dyDescent="0.2">
      <c r="B3" s="15" t="s">
        <v>172</v>
      </c>
      <c r="D3" s="94"/>
      <c r="E3" s="95"/>
      <c r="F3" s="95"/>
      <c r="G3" s="95"/>
      <c r="H3" s="95"/>
      <c r="I3" s="95"/>
      <c r="J3" s="95"/>
      <c r="K3" s="95"/>
      <c r="L3" s="95"/>
      <c r="M3" s="100"/>
    </row>
    <row r="4" spans="2:17" ht="15" customHeight="1" thickBot="1" x14ac:dyDescent="0.25">
      <c r="D4" s="13"/>
      <c r="E4"/>
      <c r="J4" s="13"/>
      <c r="K4" s="13"/>
      <c r="Q4" s="13"/>
    </row>
    <row r="5" spans="2:17" ht="22.9" customHeight="1" thickBot="1" x14ac:dyDescent="0.25">
      <c r="D5" s="90" t="s">
        <v>107</v>
      </c>
      <c r="E5" s="92"/>
      <c r="G5" s="90" t="s">
        <v>117</v>
      </c>
      <c r="H5" s="92"/>
      <c r="J5" s="90" t="s">
        <v>118</v>
      </c>
      <c r="K5" s="91"/>
      <c r="L5" s="91"/>
      <c r="M5" s="92"/>
    </row>
    <row r="6" spans="2:17" ht="22.15" customHeight="1" thickBot="1" x14ac:dyDescent="0.25">
      <c r="B6" s="15" t="s">
        <v>158</v>
      </c>
      <c r="D6" s="15">
        <v>1</v>
      </c>
      <c r="E6" s="15">
        <v>2</v>
      </c>
      <c r="G6" s="15">
        <v>1</v>
      </c>
      <c r="H6" s="15">
        <v>2</v>
      </c>
      <c r="J6" s="15">
        <v>1</v>
      </c>
      <c r="K6" s="15">
        <v>2</v>
      </c>
      <c r="L6" s="15">
        <v>3</v>
      </c>
      <c r="M6" s="15">
        <v>4</v>
      </c>
    </row>
    <row r="7" spans="2:17" x14ac:dyDescent="0.2">
      <c r="B7" s="15" t="s">
        <v>10</v>
      </c>
      <c r="D7" s="5" t="s">
        <v>148</v>
      </c>
      <c r="E7" s="5" t="s">
        <v>100</v>
      </c>
      <c r="G7" s="5" t="s">
        <v>102</v>
      </c>
      <c r="H7" s="5" t="s">
        <v>187</v>
      </c>
      <c r="J7" s="5" t="s">
        <v>94</v>
      </c>
      <c r="K7" s="5" t="s">
        <v>96</v>
      </c>
      <c r="L7" s="5" t="s">
        <v>95</v>
      </c>
      <c r="M7" s="5" t="s">
        <v>0</v>
      </c>
    </row>
    <row r="8" spans="2:17" ht="71.25" x14ac:dyDescent="0.2">
      <c r="B8" s="16" t="s">
        <v>9</v>
      </c>
      <c r="D8" s="2" t="s">
        <v>159</v>
      </c>
      <c r="E8" s="2"/>
      <c r="G8" s="2" t="s">
        <v>101</v>
      </c>
      <c r="H8" s="2" t="s">
        <v>103</v>
      </c>
      <c r="J8" s="2" t="s">
        <v>99</v>
      </c>
      <c r="K8" s="2" t="s">
        <v>99</v>
      </c>
      <c r="L8" s="2"/>
      <c r="M8" s="2" t="s">
        <v>160</v>
      </c>
    </row>
    <row r="9" spans="2:17" ht="22.9" customHeight="1" thickBot="1" x14ac:dyDescent="0.25">
      <c r="B9" s="17" t="s">
        <v>74</v>
      </c>
      <c r="D9" s="12" t="s">
        <v>21</v>
      </c>
      <c r="E9" s="12" t="s">
        <v>21</v>
      </c>
      <c r="G9" s="5" t="s">
        <v>21</v>
      </c>
      <c r="H9" s="5" t="s">
        <v>21</v>
      </c>
      <c r="J9" s="5" t="s">
        <v>21</v>
      </c>
      <c r="K9" s="5" t="s">
        <v>21</v>
      </c>
      <c r="L9" s="5" t="s">
        <v>21</v>
      </c>
      <c r="M9" s="5" t="s">
        <v>21</v>
      </c>
    </row>
    <row r="10" spans="2:17" s="13" customFormat="1" x14ac:dyDescent="0.2">
      <c r="N10" s="19"/>
      <c r="O10" s="19"/>
      <c r="P10" s="19"/>
    </row>
    <row r="11" spans="2:17" ht="48" x14ac:dyDescent="0.2">
      <c r="D11" s="80" t="s">
        <v>198</v>
      </c>
      <c r="E11" s="80" t="s">
        <v>199</v>
      </c>
      <c r="F11" s="19"/>
      <c r="G11" s="80" t="s">
        <v>200</v>
      </c>
      <c r="H11" s="80" t="s">
        <v>201</v>
      </c>
      <c r="I11" s="19"/>
      <c r="J11" s="81">
        <v>43493</v>
      </c>
      <c r="K11" s="81">
        <v>45318</v>
      </c>
      <c r="L11" s="80" t="s">
        <v>202</v>
      </c>
      <c r="M11" s="80" t="s">
        <v>203</v>
      </c>
    </row>
    <row r="77" spans="3:9" x14ac:dyDescent="0.2">
      <c r="I77" s="18"/>
    </row>
    <row r="78" spans="3:9" x14ac:dyDescent="0.2">
      <c r="F78" s="18"/>
    </row>
    <row r="79" spans="3:9" x14ac:dyDescent="0.2">
      <c r="C79" s="18"/>
    </row>
  </sheetData>
  <protectedRanges>
    <protectedRange sqref="B10:M10 B12:M1004 B11:C11" name="Range1"/>
    <protectedRange sqref="D11:M11" name="Range1_1"/>
  </protectedRanges>
  <mergeCells count="5">
    <mergeCell ref="G5:H5"/>
    <mergeCell ref="J5:M5"/>
    <mergeCell ref="D5:E5"/>
    <mergeCell ref="B2:K2"/>
    <mergeCell ref="D3:M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1:H79"/>
  <sheetViews>
    <sheetView showGridLines="0" topLeftCell="A27" zoomScale="55" zoomScaleNormal="55" workbookViewId="0">
      <selection activeCell="E35" sqref="E35"/>
    </sheetView>
  </sheetViews>
  <sheetFormatPr defaultColWidth="8.75" defaultRowHeight="15" x14ac:dyDescent="0.2"/>
  <cols>
    <col min="1" max="3" width="8.75" style="34"/>
    <col min="4" max="4" width="41.25" style="34" customWidth="1"/>
    <col min="5" max="5" width="93.5" style="36" customWidth="1"/>
    <col min="6" max="6" width="54.875" style="34" customWidth="1"/>
    <col min="7" max="16384" width="8.75" style="34"/>
  </cols>
  <sheetData>
    <row r="1" spans="2:6" ht="25.15" customHeight="1" x14ac:dyDescent="0.2">
      <c r="C1" s="22" t="s">
        <v>20</v>
      </c>
      <c r="D1" s="22"/>
      <c r="E1" s="33"/>
      <c r="F1" s="22"/>
    </row>
    <row r="2" spans="2:6" ht="17.25" thickBot="1" x14ac:dyDescent="0.35">
      <c r="D2" s="35"/>
      <c r="F2" s="37"/>
    </row>
    <row r="3" spans="2:6" ht="32.450000000000003" customHeight="1" thickBot="1" x14ac:dyDescent="0.25">
      <c r="B3" s="51" t="s">
        <v>162</v>
      </c>
      <c r="C3" s="51" t="s">
        <v>161</v>
      </c>
      <c r="D3" s="114" t="s">
        <v>13</v>
      </c>
      <c r="E3" s="115"/>
      <c r="F3" s="38"/>
    </row>
    <row r="4" spans="2:6" ht="17.25" thickBot="1" x14ac:dyDescent="0.25">
      <c r="B4" s="104" t="s">
        <v>163</v>
      </c>
      <c r="C4" s="52">
        <v>1</v>
      </c>
      <c r="D4" s="39" t="s">
        <v>8</v>
      </c>
      <c r="E4" s="40" t="s">
        <v>120</v>
      </c>
    </row>
    <row r="5" spans="2:6" ht="17.25" thickBot="1" x14ac:dyDescent="0.25">
      <c r="B5" s="105"/>
      <c r="C5" s="52">
        <f>1+C4</f>
        <v>2</v>
      </c>
      <c r="D5" s="39" t="s">
        <v>47</v>
      </c>
      <c r="E5" s="40" t="s">
        <v>17</v>
      </c>
    </row>
    <row r="6" spans="2:6" ht="17.25" thickBot="1" x14ac:dyDescent="0.25">
      <c r="B6" s="106"/>
      <c r="C6" s="52">
        <f t="shared" ref="C6" si="0">1+C5</f>
        <v>3</v>
      </c>
      <c r="D6" s="39" t="s">
        <v>48</v>
      </c>
      <c r="E6" s="40" t="s">
        <v>17</v>
      </c>
    </row>
    <row r="7" spans="2:6" ht="90.75" thickBot="1" x14ac:dyDescent="0.25">
      <c r="B7" s="101" t="s">
        <v>164</v>
      </c>
      <c r="C7" s="52">
        <v>1</v>
      </c>
      <c r="D7" s="39" t="s">
        <v>175</v>
      </c>
      <c r="E7" s="40" t="s">
        <v>190</v>
      </c>
    </row>
    <row r="8" spans="2:6" ht="30.75" thickBot="1" x14ac:dyDescent="0.25">
      <c r="B8" s="102"/>
      <c r="C8" s="52">
        <v>2</v>
      </c>
      <c r="D8" s="39" t="s">
        <v>176</v>
      </c>
      <c r="E8" s="40" t="s">
        <v>182</v>
      </c>
    </row>
    <row r="9" spans="2:6" ht="45.75" thickBot="1" x14ac:dyDescent="0.25">
      <c r="B9" s="102"/>
      <c r="C9" s="52">
        <v>3</v>
      </c>
      <c r="D9" s="39" t="s">
        <v>92</v>
      </c>
      <c r="E9" s="40" t="s">
        <v>121</v>
      </c>
    </row>
    <row r="10" spans="2:6" ht="30.75" thickBot="1" x14ac:dyDescent="0.25">
      <c r="B10" s="102"/>
      <c r="C10" s="52">
        <v>4</v>
      </c>
      <c r="D10" s="39" t="s">
        <v>51</v>
      </c>
      <c r="E10" s="40" t="s">
        <v>122</v>
      </c>
    </row>
    <row r="11" spans="2:6" ht="30.75" thickBot="1" x14ac:dyDescent="0.25">
      <c r="B11" s="102"/>
      <c r="C11" s="52">
        <v>5</v>
      </c>
      <c r="D11" s="39" t="s">
        <v>128</v>
      </c>
      <c r="E11" s="40" t="s">
        <v>123</v>
      </c>
    </row>
    <row r="12" spans="2:6" ht="17.25" thickBot="1" x14ac:dyDescent="0.25">
      <c r="B12" s="103"/>
      <c r="C12" s="52">
        <v>6</v>
      </c>
      <c r="D12" s="39" t="s">
        <v>16</v>
      </c>
      <c r="E12" s="40" t="s">
        <v>129</v>
      </c>
    </row>
    <row r="13" spans="2:6" ht="30.75" thickBot="1" x14ac:dyDescent="0.25">
      <c r="B13" s="101" t="s">
        <v>165</v>
      </c>
      <c r="C13" s="52">
        <v>1</v>
      </c>
      <c r="D13" s="39" t="s">
        <v>26</v>
      </c>
      <c r="E13" s="40" t="s">
        <v>124</v>
      </c>
    </row>
    <row r="14" spans="2:6" ht="30.75" thickBot="1" x14ac:dyDescent="0.25">
      <c r="B14" s="102"/>
      <c r="C14" s="52">
        <v>2</v>
      </c>
      <c r="D14" s="39" t="s">
        <v>53</v>
      </c>
      <c r="E14" s="40" t="s">
        <v>125</v>
      </c>
    </row>
    <row r="15" spans="2:6" ht="46.15" customHeight="1" thickBot="1" x14ac:dyDescent="0.25">
      <c r="B15" s="102"/>
      <c r="C15" s="52">
        <v>3</v>
      </c>
      <c r="D15" s="39" t="s">
        <v>5</v>
      </c>
      <c r="E15" s="40" t="s">
        <v>126</v>
      </c>
    </row>
    <row r="16" spans="2:6" ht="45.75" thickBot="1" x14ac:dyDescent="0.25">
      <c r="B16" s="102"/>
      <c r="C16" s="52">
        <v>4</v>
      </c>
      <c r="D16" s="39" t="s">
        <v>80</v>
      </c>
      <c r="E16" s="40"/>
    </row>
    <row r="17" spans="2:8" ht="45.75" thickBot="1" x14ac:dyDescent="0.25">
      <c r="B17" s="101" t="s">
        <v>166</v>
      </c>
      <c r="C17" s="52">
        <v>1</v>
      </c>
      <c r="D17" s="39" t="s">
        <v>127</v>
      </c>
      <c r="E17" s="40" t="s">
        <v>191</v>
      </c>
    </row>
    <row r="18" spans="2:8" ht="17.25" thickBot="1" x14ac:dyDescent="0.25">
      <c r="B18" s="102"/>
      <c r="C18" s="52">
        <v>2</v>
      </c>
      <c r="D18" s="39" t="s">
        <v>4</v>
      </c>
      <c r="E18" s="40" t="s">
        <v>2</v>
      </c>
    </row>
    <row r="19" spans="2:8" ht="30.75" thickBot="1" x14ac:dyDescent="0.25">
      <c r="B19" s="102"/>
      <c r="C19" s="52">
        <v>3</v>
      </c>
      <c r="D19" s="39" t="s">
        <v>152</v>
      </c>
      <c r="E19" s="40" t="s">
        <v>81</v>
      </c>
      <c r="H19" s="53"/>
    </row>
    <row r="20" spans="2:8" ht="30.75" thickBot="1" x14ac:dyDescent="0.25">
      <c r="B20" s="102"/>
      <c r="C20" s="52">
        <v>4</v>
      </c>
      <c r="D20" s="39" t="s">
        <v>153</v>
      </c>
      <c r="E20" s="40" t="s">
        <v>81</v>
      </c>
    </row>
    <row r="21" spans="2:8" ht="30.75" thickBot="1" x14ac:dyDescent="0.25">
      <c r="B21" s="103"/>
      <c r="C21" s="52">
        <v>5</v>
      </c>
      <c r="D21" s="39" t="s">
        <v>0</v>
      </c>
      <c r="E21" s="40" t="s">
        <v>69</v>
      </c>
    </row>
    <row r="22" spans="2:8" ht="15" customHeight="1" x14ac:dyDescent="0.2"/>
    <row r="23" spans="2:8" ht="15.6" customHeight="1" thickBot="1" x14ac:dyDescent="0.25"/>
    <row r="24" spans="2:8" ht="33" customHeight="1" thickBot="1" x14ac:dyDescent="0.25">
      <c r="B24" s="49" t="s">
        <v>162</v>
      </c>
      <c r="C24" s="51" t="s">
        <v>161</v>
      </c>
      <c r="D24" s="114" t="s">
        <v>18</v>
      </c>
      <c r="E24" s="115"/>
    </row>
    <row r="25" spans="2:8" ht="17.25" thickBot="1" x14ac:dyDescent="0.25">
      <c r="B25" s="101" t="s">
        <v>163</v>
      </c>
      <c r="C25" s="52">
        <v>1</v>
      </c>
      <c r="D25" s="43" t="s">
        <v>131</v>
      </c>
      <c r="E25" s="44" t="s">
        <v>70</v>
      </c>
    </row>
    <row r="26" spans="2:8" ht="17.25" thickBot="1" x14ac:dyDescent="0.25">
      <c r="B26" s="102"/>
      <c r="C26" s="52">
        <f>1+C25</f>
        <v>2</v>
      </c>
      <c r="D26" s="39" t="s">
        <v>54</v>
      </c>
      <c r="E26" s="40" t="s">
        <v>17</v>
      </c>
    </row>
    <row r="27" spans="2:8" ht="17.25" thickBot="1" x14ac:dyDescent="0.25">
      <c r="B27" s="103"/>
      <c r="C27" s="52">
        <f t="shared" ref="C27" si="1">1+C26</f>
        <v>3</v>
      </c>
      <c r="D27" s="39" t="s">
        <v>55</v>
      </c>
      <c r="E27" s="40" t="s">
        <v>17</v>
      </c>
    </row>
    <row r="28" spans="2:8" ht="45.75" thickBot="1" x14ac:dyDescent="0.25">
      <c r="B28" s="101" t="s">
        <v>164</v>
      </c>
      <c r="C28" s="52">
        <v>1</v>
      </c>
      <c r="D28" s="39" t="s">
        <v>179</v>
      </c>
      <c r="E28" s="40" t="s">
        <v>132</v>
      </c>
    </row>
    <row r="29" spans="2:8" ht="30.75" thickBot="1" x14ac:dyDescent="0.25">
      <c r="B29" s="102"/>
      <c r="C29" s="52">
        <v>2</v>
      </c>
      <c r="D29" s="39" t="s">
        <v>180</v>
      </c>
      <c r="E29" s="40" t="s">
        <v>181</v>
      </c>
    </row>
    <row r="30" spans="2:8" ht="30.75" thickBot="1" x14ac:dyDescent="0.25">
      <c r="B30" s="102"/>
      <c r="C30" s="52">
        <v>3</v>
      </c>
      <c r="D30" s="39" t="s">
        <v>23</v>
      </c>
      <c r="E30" s="40" t="s">
        <v>133</v>
      </c>
    </row>
    <row r="31" spans="2:8" ht="17.25" thickBot="1" x14ac:dyDescent="0.25">
      <c r="B31" s="102"/>
      <c r="C31" s="52">
        <v>4</v>
      </c>
      <c r="D31" s="39" t="s">
        <v>65</v>
      </c>
      <c r="E31" s="40" t="s">
        <v>134</v>
      </c>
    </row>
    <row r="32" spans="2:8" ht="30.75" thickBot="1" x14ac:dyDescent="0.25">
      <c r="B32" s="102"/>
      <c r="C32" s="52">
        <v>5</v>
      </c>
      <c r="D32" s="39" t="s">
        <v>56</v>
      </c>
      <c r="E32" s="40" t="s">
        <v>135</v>
      </c>
    </row>
    <row r="33" spans="2:6" ht="17.25" thickBot="1" x14ac:dyDescent="0.25">
      <c r="B33" s="102"/>
      <c r="C33" s="52">
        <v>6</v>
      </c>
      <c r="D33" s="39" t="s">
        <v>12</v>
      </c>
      <c r="E33" s="40" t="s">
        <v>2</v>
      </c>
    </row>
    <row r="34" spans="2:6" ht="30.75" thickBot="1" x14ac:dyDescent="0.25">
      <c r="B34" s="102"/>
      <c r="C34" s="52">
        <v>7</v>
      </c>
      <c r="D34" s="39" t="s">
        <v>11</v>
      </c>
      <c r="E34" s="40" t="s">
        <v>136</v>
      </c>
    </row>
    <row r="35" spans="2:6" ht="150.75" thickBot="1" x14ac:dyDescent="0.25">
      <c r="B35" s="103"/>
      <c r="C35" s="52">
        <v>8</v>
      </c>
      <c r="D35" s="39" t="s">
        <v>19</v>
      </c>
      <c r="E35" s="40" t="s">
        <v>193</v>
      </c>
      <c r="F35" s="36"/>
    </row>
    <row r="36" spans="2:6" ht="17.25" thickBot="1" x14ac:dyDescent="0.25">
      <c r="B36" s="101" t="s">
        <v>165</v>
      </c>
      <c r="C36" s="52">
        <v>1</v>
      </c>
      <c r="D36" s="39" t="s">
        <v>63</v>
      </c>
      <c r="E36" s="40" t="s">
        <v>137</v>
      </c>
    </row>
    <row r="37" spans="2:6" ht="17.25" thickBot="1" x14ac:dyDescent="0.25">
      <c r="B37" s="102"/>
      <c r="C37" s="52">
        <v>2</v>
      </c>
      <c r="D37" s="39" t="s">
        <v>57</v>
      </c>
      <c r="E37" s="40" t="s">
        <v>138</v>
      </c>
    </row>
    <row r="38" spans="2:6" ht="30.75" thickBot="1" x14ac:dyDescent="0.25">
      <c r="B38" s="103"/>
      <c r="C38" s="52">
        <v>3</v>
      </c>
      <c r="D38" s="39" t="s">
        <v>58</v>
      </c>
      <c r="E38" s="40" t="s">
        <v>139</v>
      </c>
    </row>
    <row r="39" spans="2:6" ht="17.25" thickBot="1" x14ac:dyDescent="0.25">
      <c r="B39" s="101" t="s">
        <v>166</v>
      </c>
      <c r="C39" s="52">
        <v>1</v>
      </c>
      <c r="D39" s="39" t="s">
        <v>59</v>
      </c>
      <c r="E39" s="40" t="s">
        <v>140</v>
      </c>
    </row>
    <row r="40" spans="2:6" ht="57" customHeight="1" thickBot="1" x14ac:dyDescent="0.25">
      <c r="B40" s="102"/>
      <c r="C40" s="52">
        <v>2</v>
      </c>
      <c r="D40" s="39" t="s">
        <v>60</v>
      </c>
      <c r="E40" s="40" t="s">
        <v>141</v>
      </c>
    </row>
    <row r="41" spans="2:6" ht="76.150000000000006" customHeight="1" thickBot="1" x14ac:dyDescent="0.25">
      <c r="B41" s="102"/>
      <c r="C41" s="52">
        <v>3</v>
      </c>
      <c r="D41" s="39" t="s">
        <v>84</v>
      </c>
      <c r="E41" s="40" t="s">
        <v>142</v>
      </c>
    </row>
    <row r="42" spans="2:6" ht="60.75" thickBot="1" x14ac:dyDescent="0.25">
      <c r="B42" s="103"/>
      <c r="C42" s="52">
        <v>4</v>
      </c>
      <c r="D42" s="39" t="s">
        <v>85</v>
      </c>
      <c r="E42" s="40" t="s">
        <v>174</v>
      </c>
    </row>
    <row r="43" spans="2:6" ht="17.25" thickBot="1" x14ac:dyDescent="0.25">
      <c r="B43" s="54" t="s">
        <v>167</v>
      </c>
      <c r="C43" s="52">
        <v>1</v>
      </c>
      <c r="D43" s="39" t="s">
        <v>168</v>
      </c>
      <c r="E43" s="40" t="s">
        <v>83</v>
      </c>
    </row>
    <row r="45" spans="2:6" ht="15.75" thickBot="1" x14ac:dyDescent="0.25"/>
    <row r="46" spans="2:6" ht="31.15" customHeight="1" thickBot="1" x14ac:dyDescent="0.25">
      <c r="B46" s="49" t="s">
        <v>162</v>
      </c>
      <c r="C46" s="51" t="s">
        <v>161</v>
      </c>
      <c r="D46" s="114" t="s">
        <v>79</v>
      </c>
      <c r="E46" s="115"/>
    </row>
    <row r="47" spans="2:6" ht="17.25" thickBot="1" x14ac:dyDescent="0.25">
      <c r="B47" s="101" t="s">
        <v>163</v>
      </c>
      <c r="C47" s="52">
        <v>1</v>
      </c>
      <c r="D47" s="39" t="s">
        <v>8</v>
      </c>
      <c r="E47" s="40" t="s">
        <v>130</v>
      </c>
    </row>
    <row r="48" spans="2:6" ht="17.25" thickBot="1" x14ac:dyDescent="0.25">
      <c r="B48" s="102"/>
      <c r="C48" s="52">
        <f>1+C47</f>
        <v>2</v>
      </c>
      <c r="D48" s="39" t="s">
        <v>86</v>
      </c>
      <c r="E48" s="40" t="s">
        <v>88</v>
      </c>
    </row>
    <row r="49" spans="2:6" ht="17.25" thickBot="1" x14ac:dyDescent="0.25">
      <c r="B49" s="103"/>
      <c r="C49" s="52">
        <f t="shared" ref="C49" si="2">1+C48</f>
        <v>3</v>
      </c>
      <c r="D49" s="39" t="s">
        <v>87</v>
      </c>
      <c r="E49" s="40" t="s">
        <v>88</v>
      </c>
    </row>
    <row r="50" spans="2:6" ht="60.75" thickBot="1" x14ac:dyDescent="0.25">
      <c r="B50" s="101" t="s">
        <v>164</v>
      </c>
      <c r="C50" s="52">
        <v>1</v>
      </c>
      <c r="D50" s="39" t="s">
        <v>175</v>
      </c>
      <c r="E50" s="40" t="s">
        <v>183</v>
      </c>
    </row>
    <row r="51" spans="2:6" ht="17.25" thickBot="1" x14ac:dyDescent="0.25">
      <c r="B51" s="103"/>
      <c r="C51" s="52">
        <v>2</v>
      </c>
      <c r="D51" s="39" t="s">
        <v>16</v>
      </c>
      <c r="E51" s="40" t="s">
        <v>129</v>
      </c>
    </row>
    <row r="52" spans="2:6" ht="34.9" customHeight="1" x14ac:dyDescent="0.2">
      <c r="D52" s="112" t="s">
        <v>119</v>
      </c>
      <c r="E52" s="113"/>
    </row>
    <row r="54" spans="2:6" ht="15.75" thickBot="1" x14ac:dyDescent="0.25"/>
    <row r="55" spans="2:6" ht="29.45" customHeight="1" thickBot="1" x14ac:dyDescent="0.25">
      <c r="D55" s="116" t="s">
        <v>16</v>
      </c>
      <c r="E55" s="117" t="s">
        <v>28</v>
      </c>
      <c r="F55" s="47" t="s">
        <v>43</v>
      </c>
    </row>
    <row r="56" spans="2:6" x14ac:dyDescent="0.2">
      <c r="D56" s="39" t="s">
        <v>29</v>
      </c>
      <c r="E56" s="45" t="s">
        <v>89</v>
      </c>
      <c r="F56" s="40"/>
    </row>
    <row r="57" spans="2:6" x14ac:dyDescent="0.2">
      <c r="D57" s="39" t="s">
        <v>30</v>
      </c>
      <c r="E57" s="45" t="s">
        <v>154</v>
      </c>
      <c r="F57" s="40"/>
    </row>
    <row r="58" spans="2:6" ht="30" x14ac:dyDescent="0.2">
      <c r="D58" s="39" t="s">
        <v>31</v>
      </c>
      <c r="E58" s="45" t="s">
        <v>41</v>
      </c>
      <c r="F58" s="40" t="s">
        <v>32</v>
      </c>
    </row>
    <row r="59" spans="2:6" x14ac:dyDescent="0.2">
      <c r="D59" s="39" t="s">
        <v>33</v>
      </c>
      <c r="E59" s="45" t="s">
        <v>42</v>
      </c>
      <c r="F59" s="40" t="s">
        <v>34</v>
      </c>
    </row>
    <row r="60" spans="2:6" x14ac:dyDescent="0.2">
      <c r="D60" s="39" t="s">
        <v>35</v>
      </c>
      <c r="E60" s="45" t="s">
        <v>36</v>
      </c>
      <c r="F60" s="40" t="s">
        <v>37</v>
      </c>
    </row>
    <row r="61" spans="2:6" ht="30.75" thickBot="1" x14ac:dyDescent="0.25">
      <c r="D61" s="41" t="s">
        <v>38</v>
      </c>
      <c r="E61" s="46" t="s">
        <v>39</v>
      </c>
      <c r="F61" s="42" t="s">
        <v>40</v>
      </c>
    </row>
    <row r="62" spans="2:6" ht="30.6" customHeight="1" thickBot="1" x14ac:dyDescent="0.25">
      <c r="D62" s="107" t="s">
        <v>90</v>
      </c>
      <c r="E62" s="108"/>
      <c r="F62" s="109"/>
    </row>
    <row r="66" spans="2:5" ht="15.75" thickBot="1" x14ac:dyDescent="0.25"/>
    <row r="67" spans="2:5" ht="33.6" customHeight="1" thickBot="1" x14ac:dyDescent="0.25">
      <c r="B67" s="49" t="s">
        <v>162</v>
      </c>
      <c r="C67" s="51" t="s">
        <v>161</v>
      </c>
      <c r="D67" s="110" t="s">
        <v>184</v>
      </c>
      <c r="E67" s="111"/>
    </row>
    <row r="68" spans="2:5" ht="30.75" thickBot="1" x14ac:dyDescent="0.25">
      <c r="B68" s="101" t="s">
        <v>163</v>
      </c>
      <c r="C68" s="52">
        <v>1</v>
      </c>
      <c r="D68" s="39" t="s">
        <v>93</v>
      </c>
      <c r="E68" s="40" t="s">
        <v>169</v>
      </c>
    </row>
    <row r="69" spans="2:5" ht="17.25" thickBot="1" x14ac:dyDescent="0.25">
      <c r="B69" s="103"/>
      <c r="C69" s="52">
        <f>1+C68</f>
        <v>2</v>
      </c>
      <c r="D69" s="39" t="s">
        <v>100</v>
      </c>
      <c r="E69" s="40" t="s">
        <v>105</v>
      </c>
    </row>
    <row r="70" spans="2:5" ht="45.75" thickBot="1" x14ac:dyDescent="0.25">
      <c r="B70" s="101" t="s">
        <v>164</v>
      </c>
      <c r="C70" s="52">
        <v>1</v>
      </c>
      <c r="D70" s="39" t="s">
        <v>102</v>
      </c>
      <c r="E70" s="40" t="s">
        <v>143</v>
      </c>
    </row>
    <row r="71" spans="2:5" ht="69.599999999999994" customHeight="1" thickBot="1" x14ac:dyDescent="0.25">
      <c r="B71" s="103"/>
      <c r="C71" s="52">
        <v>2</v>
      </c>
      <c r="D71" s="39" t="s">
        <v>144</v>
      </c>
      <c r="E71" s="40" t="s">
        <v>188</v>
      </c>
    </row>
    <row r="72" spans="2:5" ht="30.75" thickBot="1" x14ac:dyDescent="0.25">
      <c r="B72" s="101" t="s">
        <v>165</v>
      </c>
      <c r="C72" s="52">
        <v>1</v>
      </c>
      <c r="D72" s="39" t="s">
        <v>94</v>
      </c>
      <c r="E72" s="40" t="s">
        <v>145</v>
      </c>
    </row>
    <row r="73" spans="2:5" ht="30.75" thickBot="1" x14ac:dyDescent="0.25">
      <c r="B73" s="102"/>
      <c r="C73" s="52">
        <v>2</v>
      </c>
      <c r="D73" s="39" t="s">
        <v>96</v>
      </c>
      <c r="E73" s="40" t="s">
        <v>146</v>
      </c>
    </row>
    <row r="74" spans="2:5" ht="45.75" thickBot="1" x14ac:dyDescent="0.25">
      <c r="B74" s="102"/>
      <c r="C74" s="52">
        <v>3</v>
      </c>
      <c r="D74" s="39" t="s">
        <v>95</v>
      </c>
      <c r="E74" s="40" t="s">
        <v>147</v>
      </c>
    </row>
    <row r="75" spans="2:5" ht="37.9" customHeight="1" thickBot="1" x14ac:dyDescent="0.25">
      <c r="B75" s="103"/>
      <c r="C75" s="52">
        <v>4</v>
      </c>
      <c r="D75" s="41" t="s">
        <v>104</v>
      </c>
      <c r="E75" s="42" t="s">
        <v>160</v>
      </c>
    </row>
    <row r="76" spans="2:5" ht="140.65" customHeight="1" thickBot="1" x14ac:dyDescent="0.25">
      <c r="B76" s="55"/>
      <c r="C76" s="107" t="s">
        <v>185</v>
      </c>
      <c r="D76" s="108"/>
      <c r="E76" s="109"/>
    </row>
    <row r="77" spans="2:5" ht="16.5" x14ac:dyDescent="0.2">
      <c r="B77" s="55"/>
    </row>
    <row r="78" spans="2:5" ht="16.5" x14ac:dyDescent="0.2">
      <c r="B78" s="55"/>
    </row>
    <row r="79" spans="2:5" x14ac:dyDescent="0.2">
      <c r="B79" s="37"/>
    </row>
  </sheetData>
  <mergeCells count="21">
    <mergeCell ref="C76:E76"/>
    <mergeCell ref="D67:E67"/>
    <mergeCell ref="D62:F62"/>
    <mergeCell ref="D52:E52"/>
    <mergeCell ref="D3:E3"/>
    <mergeCell ref="D24:E24"/>
    <mergeCell ref="D46:E46"/>
    <mergeCell ref="D55:E55"/>
    <mergeCell ref="B13:B16"/>
    <mergeCell ref="B17:B21"/>
    <mergeCell ref="B4:B6"/>
    <mergeCell ref="B7:B12"/>
    <mergeCell ref="B25:B27"/>
    <mergeCell ref="B28:B35"/>
    <mergeCell ref="B36:B38"/>
    <mergeCell ref="B39:B42"/>
    <mergeCell ref="B72:B75"/>
    <mergeCell ref="B47:B49"/>
    <mergeCell ref="B50:B51"/>
    <mergeCell ref="B68:B69"/>
    <mergeCell ref="B70:B71"/>
  </mergeCells>
  <pageMargins left="0.7" right="0.7" top="0.75" bottom="0.75" header="0.3" footer="0.3"/>
  <pageSetup paperSize="9" scale="68" fitToHeight="0"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e4c319f-f868-4ceb-8801-8cf7367b8c3d"/>
    <Published_x0020_Date xmlns="2d0b8a70-048c-48a5-9212-02ef6b6db58c">2016-10-12T12:10:15+00:00</Published_x0020_Date>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ce9941ced6574acb8cdb7a3424c8a8b0 xmlns="3e4c319f-f868-4ceb-8801-8cf7367b8c3d">
      <Terms xmlns="http://schemas.microsoft.com/office/infopath/2007/PartnerControls"/>
    </ce9941ced6574acb8cdb7a3424c8a8b0>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529D2BCA9C44641AC12519F786E1770" ma:contentTypeVersion="1" ma:contentTypeDescription="Create a new document." ma:contentTypeScope="" ma:versionID="359c87c2ff7866c1334fcbcf3d04bcdb">
  <xsd:schema xmlns:xsd="http://www.w3.org/2001/XMLSchema" xmlns:xs="http://www.w3.org/2001/XMLSchema" xmlns:p="http://schemas.microsoft.com/office/2006/metadata/properties" xmlns:ns2="3e4c319f-f868-4ceb-8801-8cf7367b8c3d" xmlns:ns3="2d0b8a70-048c-48a5-9212-02ef6b6db58c" targetNamespace="http://schemas.microsoft.com/office/2006/metadata/properties" ma:root="true" ma:fieldsID="bd8780ffab2c884381890b6900c9a044" ns2:_="" ns3:_="">
    <xsd:import namespace="3e4c319f-f868-4ceb-8801-8cf7367b8c3d"/>
    <xsd:import namespace="2d0b8a70-048c-48a5-9212-02ef6b6db58c"/>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3:Publish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0b8a70-048c-48a5-9212-02ef6b6db58c" elementFormDefault="qualified">
    <xsd:import namespace="http://schemas.microsoft.com/office/2006/documentManagement/types"/>
    <xsd:import namespace="http://schemas.microsoft.com/office/infopath/2007/PartnerControls"/>
    <xsd:element name="Published_x0020_Date" ma:index="16" nillable="true" ma:displayName="Published Date" ma:default="[today]" ma:format="DateOnly" ma:internalName="Publish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A28BEAD-57FB-4B39-8C84-067D25516E67}">
  <ds:schemaRefs>
    <ds:schemaRef ds:uri="3e4c319f-f868-4ceb-8801-8cf7367b8c3d"/>
    <ds:schemaRef ds:uri="http://schemas.openxmlformats.org/package/2006/metadata/core-properties"/>
    <ds:schemaRef ds:uri="http://purl.org/dc/terms/"/>
    <ds:schemaRef ds:uri="http://schemas.microsoft.com/office/2006/documentManagement/types"/>
    <ds:schemaRef ds:uri="http://schemas.microsoft.com/office/infopath/2007/PartnerControls"/>
    <ds:schemaRef ds:uri="http://purl.org/dc/elements/1.1/"/>
    <ds:schemaRef ds:uri="http://schemas.microsoft.com/office/2006/metadata/properties"/>
    <ds:schemaRef ds:uri="2d0b8a70-048c-48a5-9212-02ef6b6db58c"/>
    <ds:schemaRef ds:uri="http://www.w3.org/XML/1998/namespace"/>
    <ds:schemaRef ds:uri="http://purl.org/dc/dcmitype/"/>
  </ds:schemaRefs>
</ds:datastoreItem>
</file>

<file path=customXml/itemProps2.xml><?xml version="1.0" encoding="utf-8"?>
<ds:datastoreItem xmlns:ds="http://schemas.openxmlformats.org/officeDocument/2006/customXml" ds:itemID="{F8466FBA-FCEF-4F04-9D35-E8D1475283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c319f-f868-4ceb-8801-8cf7367b8c3d"/>
    <ds:schemaRef ds:uri="2d0b8a70-048c-48a5-9212-02ef6b6db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3CE90A-412C-4B9B-8ADD-D4889BA94B3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Contact information</vt:lpstr>
      <vt:lpstr>WwTW</vt:lpstr>
      <vt:lpstr>Small WwTW</vt:lpstr>
      <vt:lpstr>STC</vt:lpstr>
      <vt:lpstr>Contracts</vt:lpstr>
      <vt:lpstr>Definitions</vt:lpstr>
    </vt:vector>
  </TitlesOfParts>
  <Company>United Utilities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Brinsley, Jordan</dc:creator>
  <cp:lastModifiedBy>Beal, Karl</cp:lastModifiedBy>
  <cp:lastPrinted>2017-04-03T16:03:51Z</cp:lastPrinted>
  <dcterms:created xsi:type="dcterms:W3CDTF">2016-08-05T14:56:21Z</dcterms:created>
  <dcterms:modified xsi:type="dcterms:W3CDTF">2019-07-29T14:03:32Z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0x010100F529D2BCA9C44641AC12519F786E1770</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ies>
</file>