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rategy &amp; Regulation\PR19\600_ PR19 DD Response\SVE slow track response\000. FINAL\To publish\"/>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9885" windowHeight="4260" activeTab="4"/>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'RP1'!$B$1:$J$122</definedName>
    <definedName name="_xlnm.Print_Area" localSheetId="2">'RP2'!$B$1:$D$73</definedName>
    <definedName name="_xlnm.Print_Area" localSheetId="3">'RP3'!$B$1:$E$122</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4" l="1"/>
  <c r="B22" i="4" l="1"/>
  <c r="B23" i="4"/>
  <c r="B24" i="4"/>
  <c r="B26" i="4"/>
  <c r="B18" i="1" l="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3" i="4"/>
  <c r="B114" i="4"/>
  <c r="B115" i="4"/>
  <c r="B116" i="4"/>
  <c r="B117" i="4"/>
  <c r="B104" i="4"/>
  <c r="B105" i="4"/>
  <c r="B106" i="4"/>
  <c r="B107" i="4"/>
  <c r="B108" i="4"/>
  <c r="B109" i="4"/>
  <c r="B110" i="4"/>
  <c r="B111" i="4"/>
  <c r="B112" i="4"/>
  <c r="B82" i="4"/>
  <c r="B83" i="4"/>
  <c r="B84" i="4"/>
  <c r="B85" i="4"/>
  <c r="B86" i="4"/>
  <c r="B87" i="4"/>
  <c r="B88" i="4"/>
  <c r="B89" i="4"/>
  <c r="B90" i="4"/>
  <c r="B91" i="4"/>
  <c r="B92" i="4"/>
  <c r="B93" i="4"/>
  <c r="B94" i="4"/>
  <c r="B95" i="4"/>
  <c r="B96" i="4"/>
  <c r="B97" i="4"/>
  <c r="B98" i="4"/>
  <c r="B99" i="4"/>
  <c r="B100" i="4"/>
  <c r="B101" i="4"/>
  <c r="B102" i="4"/>
  <c r="B103" i="4"/>
  <c r="B61" i="4"/>
  <c r="B62" i="4"/>
  <c r="B63" i="4"/>
  <c r="B64" i="4"/>
  <c r="B65" i="4"/>
  <c r="B66" i="4"/>
  <c r="B67" i="4"/>
  <c r="B68" i="4"/>
  <c r="B69" i="4"/>
  <c r="B70" i="4"/>
  <c r="B71" i="4"/>
  <c r="B72" i="4"/>
  <c r="B73" i="4"/>
  <c r="B74" i="4"/>
  <c r="B75" i="4"/>
  <c r="B76" i="4"/>
  <c r="B77" i="4"/>
  <c r="B78" i="4"/>
  <c r="B79" i="4"/>
  <c r="B80" i="4"/>
  <c r="B81" i="4"/>
  <c r="J4" i="1"/>
  <c r="E4" i="3" s="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8" i="4"/>
  <c r="B54" i="4"/>
  <c r="B50" i="4"/>
  <c r="B46" i="4"/>
  <c r="B42" i="4"/>
  <c r="B38" i="4"/>
  <c r="B34" i="4"/>
  <c r="B30" i="4"/>
  <c r="B57" i="4"/>
  <c r="B53" i="4"/>
  <c r="B49" i="4"/>
  <c r="B45" i="4"/>
  <c r="B41" i="4"/>
  <c r="B37" i="4"/>
  <c r="B33" i="4"/>
  <c r="B29" i="4"/>
  <c r="B60" i="4"/>
  <c r="B56" i="4"/>
  <c r="B52" i="4"/>
  <c r="B48" i="4"/>
  <c r="B44" i="4"/>
  <c r="B40" i="4"/>
  <c r="B36" i="4"/>
  <c r="B32" i="4"/>
  <c r="B28" i="4"/>
  <c r="B59" i="4"/>
  <c r="B55" i="4"/>
  <c r="B51" i="4"/>
  <c r="B47" i="4"/>
  <c r="B43" i="4"/>
  <c r="B39" i="4"/>
  <c r="B31" i="4"/>
  <c r="B27" i="4"/>
  <c r="E3" i="3"/>
  <c r="E3" i="4"/>
  <c r="D3" i="2"/>
  <c r="E4" i="4" l="1"/>
  <c r="D4" i="2"/>
  <c r="B17" i="4" l="1"/>
  <c r="B19" i="4"/>
  <c r="B20" i="4"/>
  <c r="B18" i="4"/>
  <c r="B21" i="4"/>
</calcChain>
</file>

<file path=xl/sharedStrings.xml><?xml version="1.0" encoding="utf-8"?>
<sst xmlns="http://schemas.openxmlformats.org/spreadsheetml/2006/main" count="429" uniqueCount="388">
  <si>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</si>
  <si>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</si>
  <si>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</si>
  <si>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</si>
  <si>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</si>
  <si>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</si>
  <si>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</si>
  <si>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</si>
  <si>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</si>
  <si>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</si>
  <si>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</si>
  <si>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</si>
  <si>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</si>
  <si>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</si>
  <si>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</si>
  <si>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</si>
  <si>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</si>
  <si>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</si>
  <si>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</si>
  <si>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</si>
  <si>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</si>
  <si>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</si>
  <si>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</si>
  <si>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</si>
  <si>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</si>
  <si>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</si>
  <si>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</si>
  <si>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</si>
  <si>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</si>
  <si>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</si>
  <si>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</si>
  <si>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</si>
  <si>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</si>
  <si>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</si>
  <si>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</si>
  <si>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</si>
  <si>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</si>
  <si>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</si>
  <si>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</si>
  <si>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</si>
  <si>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</si>
  <si>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</si>
  <si>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</si>
  <si>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</si>
  <si>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</si>
  <si>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</si>
  <si>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</si>
  <si>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</si>
  <si>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</si>
  <si>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</si>
  <si>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</si>
  <si>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</si>
  <si>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</si>
  <si>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</si>
  <si>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</si>
  <si>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</si>
  <si>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</si>
  <si>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</si>
  <si>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</si>
  <si>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</si>
  <si>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</si>
  <si>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</si>
  <si>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</si>
  <si>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</si>
  <si>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</si>
  <si>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</si>
  <si>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</si>
  <si>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</si>
  <si>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</si>
  <si>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</si>
  <si>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</si>
  <si>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</si>
  <si>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</si>
  <si>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</si>
  <si>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</si>
  <si>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</si>
  <si>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</si>
  <si>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</si>
  <si>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</si>
  <si>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</si>
  <si>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</si>
  <si>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</si>
  <si>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</si>
  <si>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</si>
  <si>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</si>
  <si>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</si>
  <si>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</si>
  <si>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</si>
  <si>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</si>
  <si>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</si>
  <si>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</si>
  <si>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</si>
  <si>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</si>
  <si>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</si>
  <si>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</si>
  <si>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</si>
  <si>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</si>
  <si>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</si>
  <si>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</si>
  <si>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</si>
  <si>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</si>
  <si>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</si>
  <si>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</si>
  <si>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</si>
  <si>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</si>
  <si>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</si>
  <si>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</si>
  <si>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</si>
  <si>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</si>
  <si>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</si>
  <si>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</si>
  <si>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</si>
  <si>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</si>
  <si>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</si>
  <si>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</si>
  <si>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</si>
  <si>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</si>
  <si>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</si>
  <si>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</si>
  <si>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</si>
  <si>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</si>
  <si>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</si>
  <si>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</si>
  <si>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</si>
  <si>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</si>
  <si>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</si>
  <si>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</si>
  <si>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</si>
  <si>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</si>
  <si>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</si>
  <si>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</si>
  <si>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</si>
  <si>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</si>
  <si>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</si>
  <si>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</si>
  <si>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</si>
  <si>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</si>
  <si>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</si>
  <si>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</si>
  <si>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</si>
  <si>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</si>
  <si>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</si>
  <si>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</si>
  <si>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</si>
  <si>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</si>
  <si>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</si>
  <si>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</si>
  <si>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</si>
  <si>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</si>
  <si>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</si>
  <si>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</si>
  <si>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</si>
  <si>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</si>
  <si>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</si>
  <si>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</si>
  <si>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</si>
  <si>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</si>
  <si>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</si>
  <si>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</si>
  <si>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</si>
  <si>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</si>
  <si>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</si>
  <si>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</si>
  <si>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</si>
  <si>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</si>
  <si>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</si>
  <si>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</si>
  <si>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</si>
  <si>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</si>
  <si>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</si>
  <si>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</si>
  <si>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</si>
  <si>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</si>
  <si>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</si>
  <si>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</si>
  <si>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</si>
  <si>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</si>
  <si>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</si>
  <si>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</si>
  <si>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</si>
  <si>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</si>
  <si>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</si>
  <si>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</si>
  <si>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</si>
  <si>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</si>
  <si>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</si>
  <si>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</si>
  <si>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</si>
  <si>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</si>
  <si>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</si>
  <si>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</si>
  <si>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</si>
  <si>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</si>
  <si>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</si>
  <si>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</si>
  <si>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</si>
  <si>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</si>
  <si>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</si>
  <si>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</si>
  <si>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</si>
  <si>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</si>
  <si>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</si>
  <si>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</si>
  <si>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</si>
  <si>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</si>
  <si>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</si>
  <si>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</si>
  <si>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</si>
  <si>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</si>
  <si>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</si>
  <si>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</si>
  <si>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</si>
  <si>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</si>
  <si>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</si>
  <si>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</si>
  <si>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</si>
  <si>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</si>
  <si>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</si>
  <si>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</si>
  <si>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</si>
  <si>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</si>
  <si>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</si>
  <si>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</si>
  <si>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</si>
  <si>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</si>
  <si>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</si>
  <si>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</si>
  <si>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</si>
  <si>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</si>
  <si>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</si>
  <si>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</si>
  <si>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</si>
  <si>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</si>
  <si>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</si>
  <si>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</si>
  <si>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</si>
  <si>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</si>
  <si>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</si>
  <si>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</si>
  <si>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</si>
  <si>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</si>
  <si>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</si>
  <si>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</si>
  <si>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</si>
  <si>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</si>
  <si>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</si>
  <si>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</si>
  <si>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</si>
  <si>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</si>
  <si>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</si>
  <si>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</si>
  <si>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</si>
  <si>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</si>
  <si>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</si>
  <si>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</si>
  <si>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</si>
  <si>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</si>
  <si>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</si>
  <si>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</si>
  <si>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</si>
  <si>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</si>
  <si>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</si>
  <si>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</si>
  <si>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</si>
  <si>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</si>
  <si>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</si>
  <si>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</si>
  <si>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</si>
  <si>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</si>
  <si>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</si>
  <si>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</si>
  <si>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</si>
  <si>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</si>
  <si>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</si>
  <si>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</si>
  <si>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</si>
  <si>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</si>
  <si>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</si>
  <si>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</si>
  <si>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</si>
  <si>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</si>
  <si>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</si>
  <si>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</si>
  <si>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</si>
  <si>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</si>
  <si>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</si>
  <si>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</si>
  <si>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</si>
  <si>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</si>
  <si>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</si>
  <si>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</si>
  <si>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</si>
  <si>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</si>
  <si>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</si>
  <si>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</si>
  <si>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</si>
  <si>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</si>
  <si>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</si>
  <si>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</si>
  <si>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</si>
  <si>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</si>
  <si>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</si>
  <si>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</si>
  <si>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</si>
  <si>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</si>
  <si>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</si>
  <si>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</si>
  <si>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</si>
  <si>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</si>
  <si>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</si>
  <si>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</si>
  <si>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</si>
  <si>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</si>
  <si>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</si>
  <si>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</si>
  <si>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</si>
  <si>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</si>
  <si>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</si>
  <si>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</si>
  <si>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</si>
  <si>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</si>
  <si>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</si>
  <si>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</si>
  <si>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SVE.OC.A17</t>
  </si>
  <si>
    <t>SVE.OC.A21</t>
  </si>
  <si>
    <t>SVE.OC.A13</t>
  </si>
  <si>
    <t>Water supply interruptions targets – proposal to revise targets to correct for company optimism bias in forecast performance</t>
  </si>
  <si>
    <t>SVE.OC.A14</t>
  </si>
  <si>
    <t>Water supply interruptions collar – proposed collar of 00:12:30 in each year</t>
  </si>
  <si>
    <t>CRI penalty rate – propose retaining rate of £1.26m per point</t>
  </si>
  <si>
    <t>SVE.OC.A24</t>
  </si>
  <si>
    <t>SVE.OC.A23</t>
  </si>
  <si>
    <t>Risk of severe restrictions in a drought – Intermediate calculations submitted. Targets have now slightly changed due to use of fWRMP numbers</t>
  </si>
  <si>
    <t>Unplanned outage – (i) revised target profiled from 4% in year 1 to 2.34% in year 5; and (ii) penalty collar set at 6% in all years</t>
  </si>
  <si>
    <t>Sewer collapses targets</t>
  </si>
  <si>
    <t>Multiple definitions 2</t>
  </si>
  <si>
    <t>Speed of response to visible leaks targets – shadow reporting</t>
  </si>
  <si>
    <t>Updated numbers provided</t>
  </si>
  <si>
    <t>Application of the SIM incentive</t>
  </si>
  <si>
    <t>Proposal to apply SIM to 4 years of performance to avoid incentive allocations being applied blind to 2019/20 performance</t>
  </si>
  <si>
    <t>Multiple definitions 1</t>
  </si>
  <si>
    <t>Proposal to align ODI penalty rate with the acceptable range, as current rate is materially outside this range</t>
  </si>
  <si>
    <t>Mains burst ODI penalty rate</t>
  </si>
  <si>
    <t>Slow track DD response, Chapter 4, section 3.1:
– water meters, p19 
– persistent low pressure, p20
– VfM, p21</t>
  </si>
  <si>
    <t>Slow track DD response, Chapter 4, section 3.2, p22</t>
  </si>
  <si>
    <t>Slow track DD response, Chapter 4, Section 2.1, p4</t>
  </si>
  <si>
    <t>Slow track DD response, Chapter 4, Section 2.4.1, p14</t>
  </si>
  <si>
    <t>Definitions for:
– number of water meters installed
– persistent low pressure and 
– value for money</t>
  </si>
  <si>
    <t>Slow track DD response, Chapter 4, Section 2.2, p8</t>
  </si>
  <si>
    <t>Slow track DD response, Chapter 4, Section 2.3, p9</t>
  </si>
  <si>
    <t>Slow track DD response, Chapter 4, Section 3.3, p22</t>
  </si>
  <si>
    <t>Generic</t>
  </si>
  <si>
    <t>Risk of sewer flooding in a storm – providing requested confirmations</t>
  </si>
  <si>
    <t>Slow track DD response, Chapter 4, Section 3.3, p23</t>
  </si>
  <si>
    <t>Sustainable Sewage Treatment – Updated 2019/20 Forecast</t>
  </si>
  <si>
    <t xml:space="preserve">Covers:
• how the measure was developed through PR14;
• the assessment criteria;
• a detailed explanation of the Finham traditional and sustainable solutions;
• the formal adjustment to the forecast 2019/20 outturn ODI; and
• assurance of this submission
</t>
  </si>
  <si>
    <t>Slow track DD response, Chapter 4, section 4,
• p25
• p28
• p31
• p33
• p39</t>
  </si>
  <si>
    <t>Mains bursts target – (i) proposing revised target at 120 bursts each year; along with (ii) a reward deadband between 120 and 112 bursts</t>
  </si>
  <si>
    <t>Slow track DD response, Chapter 4, Section 2.4.2, p16</t>
  </si>
  <si>
    <t>Target – Slow track DD response, Chapter 4, Section 2.5, p17
Collar – Fast track DD response (May 2019), Appendix 2, section 5.1, p28</t>
  </si>
  <si>
    <t xml:space="preserve">Fast track DD response (May 2019), Appendix 2, section 2, p10 </t>
  </si>
  <si>
    <t>targets updated to 8.8 collapses per 1,000km of sewer in each year</t>
  </si>
  <si>
    <t>Fast track DD response (May 2019), Appendix 5.2, section , p29</t>
  </si>
  <si>
    <t>Definitions for 
+ AIM, 
+ Increasing water supply capacity, 
+ protecting schools from lead and 
+ public sewer flooding</t>
  </si>
  <si>
    <t>Fast track DD response (May 2019), Appendix 2:
+ section 7.1, p37
+ section 7.2, p39
+ section 7.3, p39
+ section 7.4, p40</t>
  </si>
  <si>
    <t>developer services - water</t>
  </si>
  <si>
    <t>developer services - wastewater</t>
  </si>
  <si>
    <t xml:space="preserve">Covers:
• clarifications on the definitions of the gated process and alignment with the WRMP;
• the reconciliation adjustment mechanism; and
• working with other companies;
</t>
  </si>
  <si>
    <t>Reduction in the cost of capital</t>
  </si>
  <si>
    <t>Slow track DD response Chapter 2.1</t>
  </si>
  <si>
    <t>RCV run off rates</t>
  </si>
  <si>
    <t>We set out an adjustment needed to our RCV run off rates to address financeability constraints under the notional structure</t>
  </si>
  <si>
    <t>Slow track DD response Chapter 2.2 - risk and return - financeability and modelling</t>
  </si>
  <si>
    <t>Alllocation of totex between opex and capex</t>
  </si>
  <si>
    <t>We have applied the Ofwat guidance to derive appropriate splits of opex and capex by price control. We think these splits should be used in the cost sharing model.</t>
  </si>
  <si>
    <t xml:space="preserve">Reconciliation of the strategic water resources solutions </t>
  </si>
  <si>
    <t>Slow track DD response Chapter 2.2 section 3 and Chapter 3.3</t>
  </si>
  <si>
    <t>Updated RORE</t>
  </si>
  <si>
    <t>We have updated App26 and provided commentary to explain the updates. This reflects the impact of the revised targets and ODI rates</t>
  </si>
  <si>
    <t>Slow track DD response Chapter 2.2 - risk and return - financeability and modelling, section 4.</t>
  </si>
  <si>
    <t>Business rates - water</t>
  </si>
  <si>
    <t>Business rates - waste</t>
  </si>
  <si>
    <t xml:space="preserve">Chapter 3.1 cost assessment - business rates </t>
  </si>
  <si>
    <t>Chapter 3.2 Cost Assessment - developer services</t>
  </si>
  <si>
    <t>see separate data table submission</t>
  </si>
  <si>
    <t>WS1, data table request on developer services</t>
  </si>
  <si>
    <t>WWS1, data table request on developer services</t>
  </si>
  <si>
    <t xml:space="preserve">We have one serious concern relating to the overall package in the round – looking at the required service improvements and productivity improvements – which go beyond any other recent regulatory decision, the reduction in the WACC is a shift too far and does not lead to a  fair and balanced package in the round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</si>
</sst>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95">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ColWidth="9" defaultRowHeight="14.25" x14ac:dyDescent="0.2"/>
  <cols>
    <col min="1" max="1" width="0.875" style="82" customWidth="1"/>
    <col min="2" max="17" width="9" style="82"/>
    <col min="18" max="18" width="10.375" style="82" customWidth="1"/>
    <col min="19" max="16384" width="9" style="82"/>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zoomScale="90" zoomScaleNormal="90" workbookViewId="0">
      <selection activeCell="D20" sqref="D20"/>
    </sheetView>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3" t="s">
        <v>125</v>
      </c>
    </row>
    <row r="4" spans="2:10" ht="15" x14ac:dyDescent="0.2">
      <c r="I4" s="84"/>
      <c r="J4" s="43" t="str">
        <f>VLOOKUP($J$3,Conames,2,0)</f>
        <v>SVE</v>
      </c>
    </row>
    <row r="5" spans="2:10" ht="19.5" x14ac:dyDescent="0.2">
      <c r="B5" s="2" t="s">
        <v>3</v>
      </c>
      <c r="C5" s="3"/>
      <c r="D5" s="3"/>
      <c r="E5" s="3"/>
      <c r="F5" s="3"/>
    </row>
    <row r="6" spans="2:10" ht="15" thickBot="1" x14ac:dyDescent="0.25"/>
    <row r="7" spans="2:10" ht="13.9" customHeight="1" thickTop="1" x14ac:dyDescent="0.2">
      <c r="B7" s="86" t="s">
        <v>4</v>
      </c>
      <c r="C7" s="87"/>
      <c r="D7" s="87"/>
      <c r="E7" s="87"/>
      <c r="F7" s="87"/>
      <c r="G7" s="87"/>
      <c r="H7" s="87"/>
      <c r="I7" s="87"/>
      <c r="J7" s="88"/>
    </row>
    <row r="8" spans="2:10" x14ac:dyDescent="0.2">
      <c r="B8" s="89"/>
      <c r="C8" s="90"/>
      <c r="D8" s="90"/>
      <c r="E8" s="90"/>
      <c r="F8" s="90"/>
      <c r="G8" s="90"/>
      <c r="H8" s="90"/>
      <c r="I8" s="90"/>
      <c r="J8" s="91"/>
    </row>
    <row r="9" spans="2:10" x14ac:dyDescent="0.2">
      <c r="B9" s="89"/>
      <c r="C9" s="90"/>
      <c r="D9" s="90"/>
      <c r="E9" s="90"/>
      <c r="F9" s="90"/>
      <c r="G9" s="90"/>
      <c r="H9" s="90"/>
      <c r="I9" s="90"/>
      <c r="J9" s="91"/>
    </row>
    <row r="10" spans="2:10" x14ac:dyDescent="0.2">
      <c r="B10" s="89"/>
      <c r="C10" s="90"/>
      <c r="D10" s="90"/>
      <c r="E10" s="90"/>
      <c r="F10" s="90"/>
      <c r="G10" s="90"/>
      <c r="H10" s="90"/>
      <c r="I10" s="90"/>
      <c r="J10" s="91"/>
    </row>
    <row r="11" spans="2:10" x14ac:dyDescent="0.2">
      <c r="B11" s="89"/>
      <c r="C11" s="90"/>
      <c r="D11" s="90"/>
      <c r="E11" s="90"/>
      <c r="F11" s="90"/>
      <c r="G11" s="90"/>
      <c r="H11" s="90"/>
      <c r="I11" s="90"/>
      <c r="J11" s="91"/>
    </row>
    <row r="12" spans="2:10" x14ac:dyDescent="0.2">
      <c r="B12" s="89"/>
      <c r="C12" s="90"/>
      <c r="D12" s="90"/>
      <c r="E12" s="90"/>
      <c r="F12" s="90"/>
      <c r="G12" s="90"/>
      <c r="H12" s="90"/>
      <c r="I12" s="90"/>
      <c r="J12" s="91"/>
    </row>
    <row r="13" spans="2:10" x14ac:dyDescent="0.2">
      <c r="B13" s="89"/>
      <c r="C13" s="90"/>
      <c r="D13" s="90"/>
      <c r="E13" s="90"/>
      <c r="F13" s="90"/>
      <c r="G13" s="90"/>
      <c r="H13" s="90"/>
      <c r="I13" s="90"/>
      <c r="J13" s="91"/>
    </row>
    <row r="14" spans="2:10" ht="70.150000000000006" customHeight="1" thickBot="1" x14ac:dyDescent="0.25">
      <c r="B14" s="92"/>
      <c r="C14" s="93"/>
      <c r="D14" s="93"/>
      <c r="E14" s="93"/>
      <c r="F14" s="93"/>
      <c r="G14" s="93"/>
      <c r="H14" s="93"/>
      <c r="I14" s="93"/>
      <c r="J14" s="94"/>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25.5" x14ac:dyDescent="0.2">
      <c r="B18" s="16" t="str">
        <f>IF(C18="","",$J$4&amp;"."&amp;'Data validation'!$E4)</f>
        <v>SVE.DD.CA1</v>
      </c>
      <c r="C18" s="46" t="s">
        <v>380</v>
      </c>
      <c r="D18" s="47">
        <v>236.05600000000001</v>
      </c>
      <c r="E18" s="47">
        <v>298.70699999999999</v>
      </c>
      <c r="F18" s="14">
        <f t="shared" ref="F18:F81" si="0">IF(C18="","",E18-D18)</f>
        <v>62.650999999999982</v>
      </c>
      <c r="G18" s="50" t="s">
        <v>91</v>
      </c>
      <c r="H18" s="50" t="s">
        <v>47</v>
      </c>
      <c r="I18" s="50"/>
      <c r="J18" s="51" t="s">
        <v>382</v>
      </c>
    </row>
    <row r="19" spans="2:10" ht="25.5" x14ac:dyDescent="0.2">
      <c r="B19" s="16" t="str">
        <f>IF(C19="","",$J$4&amp;"."&amp;'Data validation'!$E5)</f>
        <v>SVE.DD.CA2</v>
      </c>
      <c r="C19" s="46" t="s">
        <v>381</v>
      </c>
      <c r="D19" s="47">
        <v>131.39400000000001</v>
      </c>
      <c r="E19" s="47">
        <v>172.119</v>
      </c>
      <c r="F19" s="14">
        <f t="shared" si="0"/>
        <v>40.724999999999994</v>
      </c>
      <c r="G19" s="50" t="s">
        <v>96</v>
      </c>
      <c r="H19" s="50" t="s">
        <v>53</v>
      </c>
      <c r="I19" s="50"/>
      <c r="J19" s="51" t="s">
        <v>382</v>
      </c>
    </row>
    <row r="20" spans="2:10" ht="25.5" x14ac:dyDescent="0.2">
      <c r="B20" s="16" t="str">
        <f>IF(C20="","",$J$4&amp;"."&amp;'Data validation'!$E6)</f>
        <v>SVE.DD.CA3</v>
      </c>
      <c r="C20" s="46" t="s">
        <v>365</v>
      </c>
      <c r="D20" s="47" t="s">
        <v>384</v>
      </c>
      <c r="E20" s="47" t="s">
        <v>384</v>
      </c>
      <c r="F20" s="14" t="e">
        <f t="shared" si="0"/>
        <v>#VALUE!</v>
      </c>
      <c r="G20" s="50" t="s">
        <v>91</v>
      </c>
      <c r="H20" s="50" t="s">
        <v>385</v>
      </c>
      <c r="I20" s="50"/>
      <c r="J20" s="51" t="s">
        <v>383</v>
      </c>
    </row>
    <row r="21" spans="2:10" ht="25.5" x14ac:dyDescent="0.2">
      <c r="B21" s="16" t="str">
        <f>IF(C21="","",$J$4&amp;"."&amp;'Data validation'!$E7)</f>
        <v>SVE.DD.CA4</v>
      </c>
      <c r="C21" s="46" t="s">
        <v>366</v>
      </c>
      <c r="D21" s="47" t="s">
        <v>384</v>
      </c>
      <c r="E21" s="47" t="s">
        <v>384</v>
      </c>
      <c r="F21" s="14" t="e">
        <f t="shared" si="0"/>
        <v>#VALUE!</v>
      </c>
      <c r="G21" s="50" t="s">
        <v>96</v>
      </c>
      <c r="H21" s="50" t="s">
        <v>386</v>
      </c>
      <c r="I21" s="50"/>
      <c r="J21" s="51" t="s">
        <v>383</v>
      </c>
    </row>
    <row r="22" spans="2:10" x14ac:dyDescent="0.2">
      <c r="B22" s="16" t="str">
        <f>IF(C22="","",$J$4&amp;"."&amp;'Data validation'!$E8)</f>
        <v/>
      </c>
      <c r="C22" s="46"/>
      <c r="D22" s="47"/>
      <c r="E22" s="47"/>
      <c r="F22" s="14" t="str">
        <f t="shared" si="0"/>
        <v/>
      </c>
      <c r="G22" s="50"/>
      <c r="H22" s="50"/>
      <c r="I22" s="50"/>
      <c r="J22" s="51"/>
    </row>
    <row r="23" spans="2:10" x14ac:dyDescent="0.2">
      <c r="B23" s="16" t="str">
        <f>IF(C23="","",$J$4&amp;"."&amp;'Data validation'!$E9)</f>
        <v/>
      </c>
      <c r="C23" s="46"/>
      <c r="D23" s="47"/>
      <c r="E23" s="47"/>
      <c r="F23" s="14" t="str">
        <f t="shared" si="0"/>
        <v/>
      </c>
      <c r="G23" s="50"/>
      <c r="H23" s="50"/>
      <c r="I23" s="50"/>
      <c r="J23" s="51"/>
    </row>
    <row r="24" spans="2:10" x14ac:dyDescent="0.2">
      <c r="B24" s="16" t="str">
        <f>IF(C24="","",$J$4&amp;"."&amp;'Data validation'!$E10)</f>
        <v/>
      </c>
      <c r="C24" s="46"/>
      <c r="D24" s="47"/>
      <c r="E24" s="47"/>
      <c r="F24" s="14" t="str">
        <f t="shared" si="0"/>
        <v/>
      </c>
      <c r="G24" s="50"/>
      <c r="H24" s="50"/>
      <c r="I24" s="50"/>
      <c r="J24" s="51"/>
    </row>
    <row r="25" spans="2:10" x14ac:dyDescent="0.2">
      <c r="B25" s="16" t="str">
        <f>IF(C25="","",$J$4&amp;"."&amp;'Data validation'!$E11)</f>
        <v/>
      </c>
      <c r="C25" s="46"/>
      <c r="D25" s="47"/>
      <c r="E25" s="47"/>
      <c r="F25" s="14" t="str">
        <f t="shared" si="0"/>
        <v/>
      </c>
      <c r="G25" s="50"/>
      <c r="H25" s="50"/>
      <c r="I25" s="50"/>
      <c r="J25" s="51"/>
    </row>
    <row r="26" spans="2:10" x14ac:dyDescent="0.2">
      <c r="B26" s="16" t="str">
        <f>IF(C26="","",$J$4&amp;"."&amp;'Data validation'!$E12)</f>
        <v/>
      </c>
      <c r="C26" s="46"/>
      <c r="D26" s="47"/>
      <c r="E26" s="47"/>
      <c r="F26" s="14" t="str">
        <f t="shared" si="0"/>
        <v/>
      </c>
      <c r="G26" s="50"/>
      <c r="H26" s="50"/>
      <c r="I26" s="50"/>
      <c r="J26" s="51"/>
    </row>
    <row r="27" spans="2:10" x14ac:dyDescent="0.2">
      <c r="B27" s="16" t="str">
        <f>IF(C27="","",$J$4&amp;"."&amp;'Data validation'!$E13)</f>
        <v/>
      </c>
      <c r="C27" s="46"/>
      <c r="D27" s="47"/>
      <c r="E27" s="47"/>
      <c r="F27" s="14" t="str">
        <f t="shared" si="0"/>
        <v/>
      </c>
      <c r="G27" s="50"/>
      <c r="H27" s="50"/>
      <c r="I27" s="50"/>
      <c r="J27" s="51"/>
    </row>
    <row r="28" spans="2:10" x14ac:dyDescent="0.2">
      <c r="B28" s="16" t="str">
        <f>IF(C28="","",$J$4&amp;"."&amp;'Data validation'!$E14)</f>
        <v/>
      </c>
      <c r="C28" s="46"/>
      <c r="D28" s="47"/>
      <c r="E28" s="47"/>
      <c r="F28" s="14" t="str">
        <f t="shared" si="0"/>
        <v/>
      </c>
      <c r="G28" s="50"/>
      <c r="H28" s="50"/>
      <c r="I28" s="50"/>
      <c r="J28" s="51"/>
    </row>
    <row r="29" spans="2:10" x14ac:dyDescent="0.2">
      <c r="B29" s="16" t="str">
        <f>IF(C29="","",$J$4&amp;"."&amp;'Data validation'!$E15)</f>
        <v/>
      </c>
      <c r="C29" s="46"/>
      <c r="D29" s="47"/>
      <c r="E29" s="47"/>
      <c r="F29" s="14" t="str">
        <f t="shared" si="0"/>
        <v/>
      </c>
      <c r="G29" s="50"/>
      <c r="H29" s="50"/>
      <c r="I29" s="50"/>
      <c r="J29" s="51"/>
    </row>
    <row r="30" spans="2:10" x14ac:dyDescent="0.2">
      <c r="B30" s="16" t="str">
        <f>IF(C30="","",$J$4&amp;"."&amp;'Data validation'!$E16)</f>
        <v/>
      </c>
      <c r="C30" s="46"/>
      <c r="D30" s="47"/>
      <c r="E30" s="47"/>
      <c r="F30" s="14" t="str">
        <f t="shared" si="0"/>
        <v/>
      </c>
      <c r="G30" s="50"/>
      <c r="H30" s="50"/>
      <c r="I30" s="50"/>
      <c r="J30" s="51"/>
    </row>
    <row r="31" spans="2:10" x14ac:dyDescent="0.2">
      <c r="B31" s="16" t="str">
        <f>IF(C31="","",$J$4&amp;"."&amp;'Data validation'!$E17)</f>
        <v/>
      </c>
      <c r="C31" s="46"/>
      <c r="D31" s="47"/>
      <c r="E31" s="47"/>
      <c r="F31" s="14" t="str">
        <f t="shared" si="0"/>
        <v/>
      </c>
      <c r="G31" s="50"/>
      <c r="H31" s="50"/>
      <c r="I31" s="50"/>
      <c r="J31" s="51"/>
    </row>
    <row r="32" spans="2:10" x14ac:dyDescent="0.2">
      <c r="B32" s="16" t="str">
        <f>IF(C32="","",$J$4&amp;"."&amp;'Data validation'!$E18)</f>
        <v/>
      </c>
      <c r="C32" s="46"/>
      <c r="D32" s="47"/>
      <c r="E32" s="47"/>
      <c r="F32" s="14" t="str">
        <f t="shared" si="0"/>
        <v/>
      </c>
      <c r="G32" s="50"/>
      <c r="H32" s="50"/>
      <c r="I32" s="50"/>
      <c r="J32" s="51"/>
    </row>
    <row r="33" spans="2:10" x14ac:dyDescent="0.2">
      <c r="B33" s="16" t="str">
        <f>IF(C33="","",$J$4&amp;"."&amp;'Data validation'!$E19)</f>
        <v/>
      </c>
      <c r="C33" s="46"/>
      <c r="D33" s="47"/>
      <c r="E33" s="47"/>
      <c r="F33" s="14" t="str">
        <f t="shared" si="0"/>
        <v/>
      </c>
      <c r="G33" s="50"/>
      <c r="H33" s="50"/>
      <c r="I33" s="50"/>
      <c r="J33" s="51"/>
    </row>
    <row r="34" spans="2:10" x14ac:dyDescent="0.2">
      <c r="B34" s="16" t="str">
        <f>IF(C34="","",$J$4&amp;"."&amp;'Data validation'!$E20)</f>
        <v/>
      </c>
      <c r="C34" s="46"/>
      <c r="D34" s="47"/>
      <c r="E34" s="47"/>
      <c r="F34" s="14" t="str">
        <f t="shared" si="0"/>
        <v/>
      </c>
      <c r="G34" s="50"/>
      <c r="H34" s="50"/>
      <c r="I34" s="50"/>
      <c r="J34" s="51"/>
    </row>
    <row r="35" spans="2:10" x14ac:dyDescent="0.2">
      <c r="B35" s="16" t="str">
        <f>IF(C35="","",$J$4&amp;"."&amp;'Data validation'!$E21)</f>
        <v/>
      </c>
      <c r="C35" s="46"/>
      <c r="D35" s="47"/>
      <c r="E35" s="47"/>
      <c r="F35" s="14" t="str">
        <f t="shared" si="0"/>
        <v/>
      </c>
      <c r="G35" s="50"/>
      <c r="H35" s="50"/>
      <c r="I35" s="50"/>
      <c r="J35" s="51"/>
    </row>
    <row r="36" spans="2:10" x14ac:dyDescent="0.2">
      <c r="B36" s="16" t="str">
        <f>IF(C36="","",$J$4&amp;"."&amp;'Data validation'!$E22)</f>
        <v/>
      </c>
      <c r="C36" s="46"/>
      <c r="D36" s="47"/>
      <c r="E36" s="47"/>
      <c r="F36" s="14" t="str">
        <f t="shared" si="0"/>
        <v/>
      </c>
      <c r="G36" s="50"/>
      <c r="H36" s="50"/>
      <c r="I36" s="50"/>
      <c r="J36" s="51"/>
    </row>
    <row r="37" spans="2:10" x14ac:dyDescent="0.2">
      <c r="B37" s="16" t="str">
        <f>IF(C37="","",$J$4&amp;"."&amp;'Data validation'!$E23)</f>
        <v/>
      </c>
      <c r="C37" s="46"/>
      <c r="D37" s="47"/>
      <c r="E37" s="47"/>
      <c r="F37" s="14" t="str">
        <f t="shared" si="0"/>
        <v/>
      </c>
      <c r="G37" s="50"/>
      <c r="H37" s="50"/>
      <c r="I37" s="50"/>
      <c r="J37" s="51"/>
    </row>
    <row r="38" spans="2:10" x14ac:dyDescent="0.2">
      <c r="B38" s="16" t="str">
        <f>IF(C38="","",$J$4&amp;"."&amp;'Data validation'!$E24)</f>
        <v/>
      </c>
      <c r="C38" s="46"/>
      <c r="D38" s="47"/>
      <c r="E38" s="47"/>
      <c r="F38" s="14" t="str">
        <f t="shared" si="0"/>
        <v/>
      </c>
      <c r="G38" s="50"/>
      <c r="H38" s="50"/>
      <c r="I38" s="50"/>
      <c r="J38" s="51"/>
    </row>
    <row r="39" spans="2:10" x14ac:dyDescent="0.2">
      <c r="B39" s="16" t="str">
        <f>IF(C39="","",$J$4&amp;"."&amp;'Data validation'!$E25)</f>
        <v/>
      </c>
      <c r="C39" s="46"/>
      <c r="D39" s="47"/>
      <c r="E39" s="47"/>
      <c r="F39" s="14" t="str">
        <f t="shared" si="0"/>
        <v/>
      </c>
      <c r="G39" s="50"/>
      <c r="H39" s="50"/>
      <c r="I39" s="50"/>
      <c r="J39" s="51"/>
    </row>
    <row r="40" spans="2:10" x14ac:dyDescent="0.2">
      <c r="B40" s="16" t="str">
        <f>IF(C40="","",$J$4&amp;"."&amp;'Data validation'!$E26)</f>
        <v/>
      </c>
      <c r="C40" s="46"/>
      <c r="D40" s="47"/>
      <c r="E40" s="47"/>
      <c r="F40" s="14" t="str">
        <f t="shared" si="0"/>
        <v/>
      </c>
      <c r="G40" s="50"/>
      <c r="H40" s="50"/>
      <c r="I40" s="50"/>
      <c r="J40" s="51"/>
    </row>
    <row r="41" spans="2:10" x14ac:dyDescent="0.2">
      <c r="B41" s="16" t="str">
        <f>IF(C41="","",$J$4&amp;"."&amp;'Data validation'!$E27)</f>
        <v/>
      </c>
      <c r="C41" s="46"/>
      <c r="D41" s="47"/>
      <c r="E41" s="47"/>
      <c r="F41" s="14" t="str">
        <f t="shared" si="0"/>
        <v/>
      </c>
      <c r="G41" s="50"/>
      <c r="H41" s="50"/>
      <c r="I41" s="50"/>
      <c r="J41" s="51"/>
    </row>
    <row r="42" spans="2:10" x14ac:dyDescent="0.2">
      <c r="B42" s="16" t="str">
        <f>IF(C42="","",$J$4&amp;"."&amp;'Data validation'!$E28)</f>
        <v/>
      </c>
      <c r="C42" s="46"/>
      <c r="D42" s="47"/>
      <c r="E42" s="47"/>
      <c r="F42" s="14" t="str">
        <f t="shared" si="0"/>
        <v/>
      </c>
      <c r="G42" s="50"/>
      <c r="H42" s="50"/>
      <c r="I42" s="50"/>
      <c r="J42" s="51"/>
    </row>
    <row r="43" spans="2:10" x14ac:dyDescent="0.2">
      <c r="B43" s="16" t="str">
        <f>IF(C43="","",$J$4&amp;"."&amp;'Data validation'!$E29)</f>
        <v/>
      </c>
      <c r="C43" s="46"/>
      <c r="D43" s="47"/>
      <c r="E43" s="47"/>
      <c r="F43" s="14" t="str">
        <f t="shared" si="0"/>
        <v/>
      </c>
      <c r="G43" s="50"/>
      <c r="H43" s="50"/>
      <c r="I43" s="50"/>
      <c r="J43" s="51"/>
    </row>
    <row r="44" spans="2:10" x14ac:dyDescent="0.2">
      <c r="B44" s="16" t="str">
        <f>IF(C44="","",$J$4&amp;"."&amp;'Data validation'!$E30)</f>
        <v/>
      </c>
      <c r="C44" s="46"/>
      <c r="D44" s="47"/>
      <c r="E44" s="47"/>
      <c r="F44" s="14" t="str">
        <f t="shared" si="0"/>
        <v/>
      </c>
      <c r="G44" s="50"/>
      <c r="H44" s="50"/>
      <c r="I44" s="50"/>
      <c r="J44" s="51"/>
    </row>
    <row r="45" spans="2:10" x14ac:dyDescent="0.2">
      <c r="B45" s="16" t="str">
        <f>IF(C45="","",$J$4&amp;"."&amp;'Data validation'!$E31)</f>
        <v/>
      </c>
      <c r="C45" s="46"/>
      <c r="D45" s="47"/>
      <c r="E45" s="47"/>
      <c r="F45" s="14" t="str">
        <f t="shared" si="0"/>
        <v/>
      </c>
      <c r="G45" s="50"/>
      <c r="H45" s="50"/>
      <c r="I45" s="50"/>
      <c r="J45" s="51"/>
    </row>
    <row r="46" spans="2:10" x14ac:dyDescent="0.2">
      <c r="B46" s="16" t="str">
        <f>IF(C46="","",$J$4&amp;"."&amp;'Data validation'!$E32)</f>
        <v/>
      </c>
      <c r="C46" s="46"/>
      <c r="D46" s="47"/>
      <c r="E46" s="47"/>
      <c r="F46" s="14" t="str">
        <f t="shared" si="0"/>
        <v/>
      </c>
      <c r="G46" s="50"/>
      <c r="H46" s="50"/>
      <c r="I46" s="50"/>
      <c r="J46" s="51"/>
    </row>
    <row r="47" spans="2:10" x14ac:dyDescent="0.2">
      <c r="B47" s="16" t="str">
        <f>IF(C47="","",$J$4&amp;"."&amp;'Data validation'!$E33)</f>
        <v/>
      </c>
      <c r="C47" s="46"/>
      <c r="D47" s="47"/>
      <c r="E47" s="47"/>
      <c r="F47" s="14" t="str">
        <f t="shared" si="0"/>
        <v/>
      </c>
      <c r="G47" s="50"/>
      <c r="H47" s="50"/>
      <c r="I47" s="50"/>
      <c r="J47" s="51"/>
    </row>
    <row r="48" spans="2:10" x14ac:dyDescent="0.2">
      <c r="B48" s="16" t="str">
        <f>IF(C48="","",$J$4&amp;"."&amp;'Data validation'!$E34)</f>
        <v/>
      </c>
      <c r="C48" s="46"/>
      <c r="D48" s="47"/>
      <c r="E48" s="47"/>
      <c r="F48" s="14" t="str">
        <f t="shared" si="0"/>
        <v/>
      </c>
      <c r="G48" s="50"/>
      <c r="H48" s="50"/>
      <c r="I48" s="50"/>
      <c r="J48" s="51"/>
    </row>
    <row r="49" spans="2:10" x14ac:dyDescent="0.2">
      <c r="B49" s="16" t="str">
        <f>IF(C49="","",$J$4&amp;"."&amp;'Data validation'!$E35)</f>
        <v/>
      </c>
      <c r="C49" s="46"/>
      <c r="D49" s="47"/>
      <c r="E49" s="47"/>
      <c r="F49" s="14" t="str">
        <f t="shared" si="0"/>
        <v/>
      </c>
      <c r="G49" s="50"/>
      <c r="H49" s="50"/>
      <c r="I49" s="50"/>
      <c r="J49" s="51"/>
    </row>
    <row r="50" spans="2:10" x14ac:dyDescent="0.2">
      <c r="B50" s="16" t="str">
        <f>IF(C50="","",$J$4&amp;"."&amp;'Data validation'!$E36)</f>
        <v/>
      </c>
      <c r="C50" s="46"/>
      <c r="D50" s="47"/>
      <c r="E50" s="47"/>
      <c r="F50" s="14" t="str">
        <f t="shared" si="0"/>
        <v/>
      </c>
      <c r="G50" s="50"/>
      <c r="H50" s="50"/>
      <c r="I50" s="50"/>
      <c r="J50" s="51"/>
    </row>
    <row r="51" spans="2:10" x14ac:dyDescent="0.2">
      <c r="B51" s="16" t="str">
        <f>IF(C51="","",$J$4&amp;"."&amp;'Data validation'!$E37)</f>
        <v/>
      </c>
      <c r="C51" s="46"/>
      <c r="D51" s="47"/>
      <c r="E51" s="47"/>
      <c r="F51" s="14" t="str">
        <f t="shared" si="0"/>
        <v/>
      </c>
      <c r="G51" s="50"/>
      <c r="H51" s="50"/>
      <c r="I51" s="50"/>
      <c r="J51" s="51"/>
    </row>
    <row r="52" spans="2:10" x14ac:dyDescent="0.2">
      <c r="B52" s="16" t="str">
        <f>IF(C52="","",$J$4&amp;"."&amp;'Data validation'!$E38)</f>
        <v/>
      </c>
      <c r="C52" s="46"/>
      <c r="D52" s="47"/>
      <c r="E52" s="47"/>
      <c r="F52" s="14" t="str">
        <f t="shared" si="0"/>
        <v/>
      </c>
      <c r="G52" s="50"/>
      <c r="H52" s="50"/>
      <c r="I52" s="50"/>
      <c r="J52" s="51"/>
    </row>
    <row r="53" spans="2:10" x14ac:dyDescent="0.2">
      <c r="B53" s="16" t="str">
        <f>IF(C53="","",$J$4&amp;"."&amp;'Data validation'!$E39)</f>
        <v/>
      </c>
      <c r="C53" s="46"/>
      <c r="D53" s="47"/>
      <c r="E53" s="47"/>
      <c r="F53" s="14" t="str">
        <f t="shared" si="0"/>
        <v/>
      </c>
      <c r="G53" s="50"/>
      <c r="H53" s="50"/>
      <c r="I53" s="50"/>
      <c r="J53" s="51"/>
    </row>
    <row r="54" spans="2:10" x14ac:dyDescent="0.2">
      <c r="B54" s="16" t="str">
        <f>IF(C54="","",$J$4&amp;"."&amp;'Data validation'!$E40)</f>
        <v/>
      </c>
      <c r="C54" s="46"/>
      <c r="D54" s="47"/>
      <c r="E54" s="47"/>
      <c r="F54" s="14" t="str">
        <f t="shared" si="0"/>
        <v/>
      </c>
      <c r="G54" s="50"/>
      <c r="H54" s="50"/>
      <c r="I54" s="50"/>
      <c r="J54" s="51"/>
    </row>
    <row r="55" spans="2:10" x14ac:dyDescent="0.2">
      <c r="B55" s="16" t="str">
        <f>IF(C55="","",$J$4&amp;"."&amp;'Data validation'!$E41)</f>
        <v/>
      </c>
      <c r="C55" s="46"/>
      <c r="D55" s="47"/>
      <c r="E55" s="47"/>
      <c r="F55" s="14" t="str">
        <f t="shared" si="0"/>
        <v/>
      </c>
      <c r="G55" s="50"/>
      <c r="H55" s="50"/>
      <c r="I55" s="50"/>
      <c r="J55" s="51"/>
    </row>
    <row r="56" spans="2:10" x14ac:dyDescent="0.2">
      <c r="B56" s="16" t="str">
        <f>IF(C56="","",$J$4&amp;"."&amp;'Data validation'!$E42)</f>
        <v/>
      </c>
      <c r="C56" s="46"/>
      <c r="D56" s="47"/>
      <c r="E56" s="47"/>
      <c r="F56" s="14" t="str">
        <f t="shared" si="0"/>
        <v/>
      </c>
      <c r="G56" s="50"/>
      <c r="H56" s="50"/>
      <c r="I56" s="50"/>
      <c r="J56" s="51"/>
    </row>
    <row r="57" spans="2:10" x14ac:dyDescent="0.2">
      <c r="B57" s="16" t="str">
        <f>IF(C57="","",$J$4&amp;"."&amp;'Data validation'!$E43)</f>
        <v/>
      </c>
      <c r="C57" s="46"/>
      <c r="D57" s="47"/>
      <c r="E57" s="47"/>
      <c r="F57" s="14" t="str">
        <f t="shared" si="0"/>
        <v/>
      </c>
      <c r="G57" s="50"/>
      <c r="H57" s="50"/>
      <c r="I57" s="50"/>
      <c r="J57" s="51"/>
    </row>
    <row r="58" spans="2:10" x14ac:dyDescent="0.2">
      <c r="B58" s="16" t="str">
        <f>IF(C58="","",$J$4&amp;"."&amp;'Data validation'!$E44)</f>
        <v/>
      </c>
      <c r="C58" s="46"/>
      <c r="D58" s="47"/>
      <c r="E58" s="47"/>
      <c r="F58" s="14" t="str">
        <f t="shared" si="0"/>
        <v/>
      </c>
      <c r="G58" s="50"/>
      <c r="H58" s="50"/>
      <c r="I58" s="50"/>
      <c r="J58" s="51"/>
    </row>
    <row r="59" spans="2:10" x14ac:dyDescent="0.2">
      <c r="B59" s="16" t="str">
        <f>IF(C59="","",$J$4&amp;"."&amp;'Data validation'!$E45)</f>
        <v/>
      </c>
      <c r="C59" s="46"/>
      <c r="D59" s="47"/>
      <c r="E59" s="47"/>
      <c r="F59" s="14" t="str">
        <f t="shared" si="0"/>
        <v/>
      </c>
      <c r="G59" s="50"/>
      <c r="H59" s="50"/>
      <c r="I59" s="50"/>
      <c r="J59" s="51"/>
    </row>
    <row r="60" spans="2:10" x14ac:dyDescent="0.2">
      <c r="B60" s="16" t="str">
        <f>IF(C60="","",$J$4&amp;"."&amp;'Data validation'!$E46)</f>
        <v/>
      </c>
      <c r="C60" s="46"/>
      <c r="D60" s="47"/>
      <c r="E60" s="47"/>
      <c r="F60" s="14" t="str">
        <f t="shared" si="0"/>
        <v/>
      </c>
      <c r="G60" s="50"/>
      <c r="H60" s="50"/>
      <c r="I60" s="50"/>
      <c r="J60" s="51"/>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sheetProtection algorithmName="SHA-512" hashValue="o+dUG5nj6khEyJPU4S+9RQju5RyyW7Oz3Clu2B7HmPKNqiEAcV53FUCoXBHmyoyaLDh9DWcjzLNthI1LEIdGXQ==" saltValue="glyupRTYXx/eYdDSS39uVA==" spinCount="100000" sheet="1" objects="1" scenarios="1"/>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3"/>
  <sheetViews>
    <sheetView zoomScale="85" zoomScaleNormal="85" workbookViewId="0">
      <selection activeCell="G24" sqref="G24"/>
    </sheetView>
  </sheetViews>
  <sheetFormatPr defaultColWidth="9" defaultRowHeight="14.25" x14ac:dyDescent="0.2"/>
  <cols>
    <col min="1" max="1" width="0.875" style="1" customWidth="1"/>
    <col min="2" max="2" width="16" style="1" customWidth="1"/>
    <col min="3" max="3" width="73.75" style="1" customWidth="1"/>
    <col min="4" max="4" width="29.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Severn Trent England</v>
      </c>
    </row>
    <row r="4" spans="2:4" ht="15" x14ac:dyDescent="0.2">
      <c r="D4" s="20" t="str">
        <f>'RP1'!$J$4</f>
        <v>SVE</v>
      </c>
    </row>
    <row r="5" spans="2:4" ht="19.5" x14ac:dyDescent="0.2">
      <c r="B5" s="2" t="s">
        <v>24</v>
      </c>
    </row>
    <row r="6" spans="2:4" ht="15" thickBot="1" x14ac:dyDescent="0.25"/>
    <row r="7" spans="2:4" ht="13.5" customHeight="1" thickTop="1" x14ac:dyDescent="0.2">
      <c r="B7" s="86" t="s">
        <v>25</v>
      </c>
      <c r="C7" s="87"/>
      <c r="D7" s="88"/>
    </row>
    <row r="8" spans="2:4" x14ac:dyDescent="0.2">
      <c r="B8" s="89"/>
      <c r="C8" s="90"/>
      <c r="D8" s="91"/>
    </row>
    <row r="9" spans="2:4" x14ac:dyDescent="0.2">
      <c r="B9" s="89"/>
      <c r="C9" s="90"/>
      <c r="D9" s="91"/>
    </row>
    <row r="10" spans="2:4" x14ac:dyDescent="0.2">
      <c r="B10" s="89"/>
      <c r="C10" s="90"/>
      <c r="D10" s="91"/>
    </row>
    <row r="11" spans="2:4" x14ac:dyDescent="0.2">
      <c r="B11" s="89"/>
      <c r="C11" s="90"/>
      <c r="D11" s="91"/>
    </row>
    <row r="12" spans="2:4" x14ac:dyDescent="0.2">
      <c r="B12" s="89"/>
      <c r="C12" s="90"/>
      <c r="D12" s="91"/>
    </row>
    <row r="13" spans="2:4" x14ac:dyDescent="0.2">
      <c r="B13" s="89"/>
      <c r="C13" s="90"/>
      <c r="D13" s="91"/>
    </row>
    <row r="14" spans="2:4" ht="15" thickBot="1" x14ac:dyDescent="0.25">
      <c r="B14" s="92"/>
      <c r="C14" s="93"/>
      <c r="D14" s="94"/>
    </row>
    <row r="15" spans="2:4" ht="15.75" thickTop="1" thickBot="1" x14ac:dyDescent="0.25"/>
    <row r="16" spans="2:4" ht="30" customHeight="1" thickBot="1" x14ac:dyDescent="0.25">
      <c r="B16" s="36" t="s">
        <v>26</v>
      </c>
      <c r="C16" s="63" t="s">
        <v>27</v>
      </c>
      <c r="D16" s="34" t="s">
        <v>13</v>
      </c>
    </row>
    <row r="17" spans="2:4" ht="38.25" x14ac:dyDescent="0.2">
      <c r="B17" s="35" t="s">
        <v>28</v>
      </c>
      <c r="C17" s="64" t="s">
        <v>29</v>
      </c>
      <c r="D17" s="30" t="s">
        <v>18</v>
      </c>
    </row>
    <row r="18" spans="2:4" ht="25.5" x14ac:dyDescent="0.2">
      <c r="B18" s="23" t="s">
        <v>30</v>
      </c>
      <c r="C18" s="65" t="s">
        <v>31</v>
      </c>
      <c r="D18" s="67" t="s">
        <v>18</v>
      </c>
    </row>
    <row r="19" spans="2:4" ht="25.5" x14ac:dyDescent="0.2">
      <c r="B19" s="23" t="s">
        <v>32</v>
      </c>
      <c r="C19" s="65" t="s">
        <v>33</v>
      </c>
      <c r="D19" s="67" t="s">
        <v>18</v>
      </c>
    </row>
    <row r="20" spans="2:4" x14ac:dyDescent="0.2">
      <c r="B20" s="54"/>
      <c r="C20" s="60"/>
      <c r="D20" s="68"/>
    </row>
    <row r="21" spans="2:4" ht="25.5" x14ac:dyDescent="0.2">
      <c r="B21" s="54" t="s">
        <v>325</v>
      </c>
      <c r="C21" s="60" t="s">
        <v>326</v>
      </c>
      <c r="D21" s="68" t="s">
        <v>348</v>
      </c>
    </row>
    <row r="22" spans="2:4" ht="25.5" x14ac:dyDescent="0.2">
      <c r="B22" s="54" t="s">
        <v>327</v>
      </c>
      <c r="C22" s="60" t="s">
        <v>328</v>
      </c>
      <c r="D22" s="68" t="s">
        <v>360</v>
      </c>
    </row>
    <row r="23" spans="2:4" ht="25.5" x14ac:dyDescent="0.2">
      <c r="B23" s="54" t="s">
        <v>323</v>
      </c>
      <c r="C23" s="60" t="s">
        <v>357</v>
      </c>
      <c r="D23" s="68" t="s">
        <v>358</v>
      </c>
    </row>
    <row r="24" spans="2:4" ht="51" x14ac:dyDescent="0.2">
      <c r="B24" s="54" t="s">
        <v>324</v>
      </c>
      <c r="C24" s="60" t="s">
        <v>333</v>
      </c>
      <c r="D24" s="68" t="s">
        <v>359</v>
      </c>
    </row>
    <row r="25" spans="2:4" ht="25.5" x14ac:dyDescent="0.2">
      <c r="B25" s="54" t="s">
        <v>331</v>
      </c>
      <c r="C25" s="60" t="s">
        <v>332</v>
      </c>
      <c r="D25" s="68" t="s">
        <v>350</v>
      </c>
    </row>
    <row r="26" spans="2:4" ht="25.5" x14ac:dyDescent="0.2">
      <c r="B26" s="54" t="s">
        <v>330</v>
      </c>
      <c r="C26" s="60" t="s">
        <v>329</v>
      </c>
      <c r="D26" s="68" t="s">
        <v>349</v>
      </c>
    </row>
    <row r="27" spans="2:4" ht="25.5" x14ac:dyDescent="0.2">
      <c r="B27" s="54" t="s">
        <v>351</v>
      </c>
      <c r="C27" s="60" t="s">
        <v>352</v>
      </c>
      <c r="D27" s="68" t="s">
        <v>353</v>
      </c>
    </row>
    <row r="28" spans="2:4" x14ac:dyDescent="0.2">
      <c r="B28" s="54"/>
      <c r="C28" s="60"/>
      <c r="D28" s="68"/>
    </row>
    <row r="29" spans="2:4" x14ac:dyDescent="0.2">
      <c r="B29" s="54"/>
      <c r="C29" s="60"/>
      <c r="D29" s="68"/>
    </row>
    <row r="30" spans="2:4" x14ac:dyDescent="0.2">
      <c r="B30" s="54"/>
      <c r="C30" s="60"/>
      <c r="D30" s="68"/>
    </row>
    <row r="31" spans="2:4" x14ac:dyDescent="0.2">
      <c r="B31" s="54"/>
      <c r="C31" s="60"/>
      <c r="D31" s="68"/>
    </row>
    <row r="32" spans="2:4" x14ac:dyDescent="0.2">
      <c r="B32" s="54"/>
      <c r="C32" s="60"/>
      <c r="D32" s="68"/>
    </row>
    <row r="33" spans="2:4" x14ac:dyDescent="0.2">
      <c r="B33" s="54"/>
      <c r="C33" s="60"/>
      <c r="D33" s="68"/>
    </row>
    <row r="34" spans="2:4" x14ac:dyDescent="0.2">
      <c r="B34" s="54"/>
      <c r="C34" s="60"/>
      <c r="D34" s="68"/>
    </row>
    <row r="35" spans="2:4" x14ac:dyDescent="0.2">
      <c r="B35" s="54"/>
      <c r="C35" s="60"/>
      <c r="D35" s="68"/>
    </row>
    <row r="36" spans="2:4" x14ac:dyDescent="0.2">
      <c r="B36" s="54"/>
      <c r="C36" s="60"/>
      <c r="D36" s="68"/>
    </row>
    <row r="37" spans="2:4" x14ac:dyDescent="0.2">
      <c r="B37" s="54"/>
      <c r="C37" s="60"/>
      <c r="D37" s="68"/>
    </row>
    <row r="38" spans="2:4" x14ac:dyDescent="0.2">
      <c r="B38" s="54"/>
      <c r="C38" s="60"/>
      <c r="D38" s="68"/>
    </row>
    <row r="39" spans="2:4" x14ac:dyDescent="0.2">
      <c r="B39" s="54"/>
      <c r="C39" s="60"/>
      <c r="D39" s="68"/>
    </row>
    <row r="40" spans="2:4" x14ac:dyDescent="0.2">
      <c r="B40" s="54"/>
      <c r="C40" s="60"/>
      <c r="D40" s="68"/>
    </row>
    <row r="41" spans="2:4" x14ac:dyDescent="0.2">
      <c r="B41" s="54"/>
      <c r="C41" s="60"/>
      <c r="D41" s="68"/>
    </row>
    <row r="42" spans="2:4" x14ac:dyDescent="0.2">
      <c r="B42" s="54"/>
      <c r="C42" s="60"/>
      <c r="D42" s="68"/>
    </row>
    <row r="43" spans="2:4" x14ac:dyDescent="0.2">
      <c r="B43" s="54"/>
      <c r="C43" s="60"/>
      <c r="D43" s="68"/>
    </row>
    <row r="44" spans="2:4" x14ac:dyDescent="0.2">
      <c r="B44" s="54"/>
      <c r="C44" s="60"/>
      <c r="D44" s="68"/>
    </row>
    <row r="45" spans="2:4" x14ac:dyDescent="0.2">
      <c r="B45" s="54"/>
      <c r="C45" s="60"/>
      <c r="D45" s="68"/>
    </row>
    <row r="46" spans="2:4" x14ac:dyDescent="0.2">
      <c r="B46" s="54"/>
      <c r="C46" s="60"/>
      <c r="D46" s="68"/>
    </row>
    <row r="47" spans="2:4" x14ac:dyDescent="0.2">
      <c r="B47" s="54"/>
      <c r="C47" s="60"/>
      <c r="D47" s="68"/>
    </row>
    <row r="48" spans="2:4" x14ac:dyDescent="0.2">
      <c r="B48" s="54"/>
      <c r="C48" s="60"/>
      <c r="D48" s="68"/>
    </row>
    <row r="49" spans="2:4" x14ac:dyDescent="0.2">
      <c r="B49" s="54"/>
      <c r="C49" s="60"/>
      <c r="D49" s="68"/>
    </row>
    <row r="50" spans="2:4" x14ac:dyDescent="0.2">
      <c r="B50" s="54"/>
      <c r="C50" s="60"/>
      <c r="D50" s="68"/>
    </row>
    <row r="51" spans="2:4" x14ac:dyDescent="0.2">
      <c r="B51" s="54"/>
      <c r="C51" s="60"/>
      <c r="D51" s="68"/>
    </row>
    <row r="52" spans="2:4" x14ac:dyDescent="0.2">
      <c r="B52" s="54"/>
      <c r="C52" s="60"/>
      <c r="D52" s="68"/>
    </row>
    <row r="53" spans="2:4" x14ac:dyDescent="0.2">
      <c r="B53" s="54"/>
      <c r="C53" s="60"/>
      <c r="D53" s="68"/>
    </row>
    <row r="54" spans="2:4" x14ac:dyDescent="0.2">
      <c r="B54" s="54"/>
      <c r="C54" s="60"/>
      <c r="D54" s="68"/>
    </row>
    <row r="55" spans="2:4" x14ac:dyDescent="0.2">
      <c r="B55" s="54"/>
      <c r="C55" s="60"/>
      <c r="D55" s="68"/>
    </row>
    <row r="56" spans="2:4" x14ac:dyDescent="0.2">
      <c r="B56" s="54"/>
      <c r="C56" s="60"/>
      <c r="D56" s="68"/>
    </row>
    <row r="57" spans="2:4" x14ac:dyDescent="0.2">
      <c r="B57" s="54"/>
      <c r="C57" s="60"/>
      <c r="D57" s="68"/>
    </row>
    <row r="58" spans="2:4" x14ac:dyDescent="0.2">
      <c r="B58" s="54"/>
      <c r="C58" s="60"/>
      <c r="D58" s="68"/>
    </row>
    <row r="59" spans="2:4" x14ac:dyDescent="0.2">
      <c r="B59" s="54"/>
      <c r="C59" s="60"/>
      <c r="D59" s="68"/>
    </row>
    <row r="60" spans="2:4" x14ac:dyDescent="0.2">
      <c r="B60" s="54"/>
      <c r="C60" s="60"/>
      <c r="D60" s="68"/>
    </row>
    <row r="61" spans="2:4" x14ac:dyDescent="0.2">
      <c r="B61" s="54"/>
      <c r="C61" s="60"/>
      <c r="D61" s="68"/>
    </row>
    <row r="62" spans="2:4" x14ac:dyDescent="0.2">
      <c r="B62" s="54"/>
      <c r="C62" s="60"/>
      <c r="D62" s="68"/>
    </row>
    <row r="63" spans="2:4" x14ac:dyDescent="0.2">
      <c r="B63" s="54"/>
      <c r="C63" s="60"/>
      <c r="D63" s="68"/>
    </row>
    <row r="64" spans="2:4" x14ac:dyDescent="0.2">
      <c r="B64" s="54"/>
      <c r="C64" s="60"/>
      <c r="D64" s="68"/>
    </row>
    <row r="65" spans="2:4" x14ac:dyDescent="0.2">
      <c r="B65" s="54"/>
      <c r="C65" s="60"/>
      <c r="D65" s="68"/>
    </row>
    <row r="66" spans="2:4" x14ac:dyDescent="0.2">
      <c r="B66" s="54"/>
      <c r="C66" s="60"/>
      <c r="D66" s="68"/>
    </row>
    <row r="67" spans="2:4" x14ac:dyDescent="0.2">
      <c r="B67" s="54"/>
      <c r="C67" s="60"/>
      <c r="D67" s="68"/>
    </row>
    <row r="68" spans="2:4" ht="15" thickBot="1" x14ac:dyDescent="0.25">
      <c r="B68" s="55"/>
      <c r="C68" s="66"/>
      <c r="D68" s="69"/>
    </row>
    <row r="70" spans="2:4" x14ac:dyDescent="0.2">
      <c r="B70" s="45" t="s">
        <v>19</v>
      </c>
    </row>
    <row r="71" spans="2:4" x14ac:dyDescent="0.2">
      <c r="B71" s="12"/>
      <c r="C71" s="6" t="s">
        <v>20</v>
      </c>
    </row>
    <row r="72" spans="2:4" x14ac:dyDescent="0.2">
      <c r="B72" s="44"/>
      <c r="C72" s="6" t="s">
        <v>21</v>
      </c>
    </row>
    <row r="73" spans="2:4" x14ac:dyDescent="0.2">
      <c r="B73" s="13"/>
      <c r="C73" s="6" t="s">
        <v>22</v>
      </c>
    </row>
  </sheetData>
  <sheetProtection algorithmName="SHA-512" hashValue="um8ICbtuSJleZly8lxrXh0Wd3zEDlqwCowkrLTqpDSshbnvo2M58PWuKjC+iO0bU37dEL0c1+dxu1Awfa9UXNQ==" saltValue="9VyEgCCER0oEmRRPiTyy3Q==" spinCount="100000" sheet="1" objects="1" scenarios="1"/>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2"/>
  <sheetViews>
    <sheetView topLeftCell="A4" zoomScale="70" zoomScaleNormal="70" workbookViewId="0">
      <selection activeCell="I24" sqref="I24"/>
    </sheetView>
  </sheetViews>
  <sheetFormatPr defaultColWidth="9" defaultRowHeight="14.25" x14ac:dyDescent="0.2"/>
  <cols>
    <col min="1" max="1" width="0.875" style="1" customWidth="1"/>
    <col min="2" max="2" width="12.625" style="1" customWidth="1"/>
    <col min="3" max="3" width="50" style="1" customWidth="1"/>
    <col min="4" max="4" width="60.625" style="1" customWidth="1"/>
    <col min="5" max="5" width="47.1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Severn Trent England</v>
      </c>
    </row>
    <row r="4" spans="2:5" ht="15" x14ac:dyDescent="0.2">
      <c r="E4" s="20" t="str">
        <f>'RP1'!$J$4</f>
        <v>SVE</v>
      </c>
    </row>
    <row r="5" spans="2:5" ht="19.5" x14ac:dyDescent="0.2">
      <c r="B5" s="2" t="s">
        <v>35</v>
      </c>
    </row>
    <row r="6" spans="2:5" ht="15" thickBot="1" x14ac:dyDescent="0.25"/>
    <row r="7" spans="2:5" ht="15" thickTop="1" x14ac:dyDescent="0.2">
      <c r="B7" s="86" t="s">
        <v>36</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30" customHeight="1" thickBot="1" x14ac:dyDescent="0.25">
      <c r="B16" s="31" t="s">
        <v>37</v>
      </c>
      <c r="C16" s="33" t="s">
        <v>38</v>
      </c>
      <c r="D16" s="63" t="s">
        <v>39</v>
      </c>
      <c r="E16" s="34" t="s">
        <v>13</v>
      </c>
    </row>
    <row r="17" spans="2:5" ht="25.5" x14ac:dyDescent="0.2">
      <c r="B17" s="37" t="str">
        <f>IF(C17="","",$E$4&amp;"."&amp;'Data validation'!$J4)</f>
        <v>SVE.DD001</v>
      </c>
      <c r="C17" s="70" t="s">
        <v>338</v>
      </c>
      <c r="D17" s="70" t="s">
        <v>339</v>
      </c>
      <c r="E17" s="56" t="s">
        <v>345</v>
      </c>
    </row>
    <row r="18" spans="2:5" ht="25.5" x14ac:dyDescent="0.2">
      <c r="B18" s="21" t="str">
        <f>IF(C18="","",$E$4&amp;"."&amp;'Data validation'!$J5)</f>
        <v>SVE.DD002</v>
      </c>
      <c r="C18" s="70" t="s">
        <v>342</v>
      </c>
      <c r="D18" s="71" t="s">
        <v>341</v>
      </c>
      <c r="E18" s="56" t="s">
        <v>346</v>
      </c>
    </row>
    <row r="19" spans="2:5" ht="25.5" x14ac:dyDescent="0.2">
      <c r="B19" s="21" t="str">
        <f>IF(C19="","",$E$4&amp;"."&amp;'Data validation'!$J6)</f>
        <v>SVE.DD003</v>
      </c>
      <c r="C19" s="70" t="s">
        <v>334</v>
      </c>
      <c r="D19" s="71" t="s">
        <v>361</v>
      </c>
      <c r="E19" s="75" t="s">
        <v>362</v>
      </c>
    </row>
    <row r="20" spans="2:5" ht="63.75" x14ac:dyDescent="0.2">
      <c r="B20" s="21" t="str">
        <f>IF(C20="","",$E$4&amp;"."&amp;'Data validation'!$J7)</f>
        <v>SVE.DD004</v>
      </c>
      <c r="C20" s="85" t="s">
        <v>340</v>
      </c>
      <c r="D20" s="71" t="s">
        <v>363</v>
      </c>
      <c r="E20" s="75" t="s">
        <v>364</v>
      </c>
    </row>
    <row r="21" spans="2:5" ht="51" x14ac:dyDescent="0.2">
      <c r="B21" s="21" t="str">
        <f>IF(C21="","",$E$4&amp;"."&amp;'Data validation'!$J8)</f>
        <v>SVE.DD005</v>
      </c>
      <c r="C21" s="70" t="s">
        <v>335</v>
      </c>
      <c r="D21" s="71" t="s">
        <v>347</v>
      </c>
      <c r="E21" s="75" t="s">
        <v>343</v>
      </c>
    </row>
    <row r="22" spans="2:5" x14ac:dyDescent="0.2">
      <c r="B22" s="21" t="str">
        <f>IF(C22="","",$E$4&amp;"."&amp;'Data validation'!$J9)</f>
        <v>SVE.DD006</v>
      </c>
      <c r="C22" s="70" t="s">
        <v>336</v>
      </c>
      <c r="D22" s="71" t="s">
        <v>337</v>
      </c>
      <c r="E22" s="75" t="s">
        <v>344</v>
      </c>
    </row>
    <row r="23" spans="2:5" ht="89.25" x14ac:dyDescent="0.2">
      <c r="B23" s="21" t="str">
        <f>IF(C23="","",$E$4&amp;"."&amp;'Data validation'!$J10)</f>
        <v>SVE.DD007</v>
      </c>
      <c r="C23" s="70" t="s">
        <v>354</v>
      </c>
      <c r="D23" s="71" t="s">
        <v>355</v>
      </c>
      <c r="E23" s="75" t="s">
        <v>356</v>
      </c>
    </row>
    <row r="24" spans="2:5" ht="76.5" x14ac:dyDescent="0.2">
      <c r="B24" s="21" t="str">
        <f>IF(C24="","",$E$4&amp;"."&amp;'Data validation'!$J11)</f>
        <v>SVE.DD008</v>
      </c>
      <c r="C24" s="70" t="s">
        <v>375</v>
      </c>
      <c r="D24" s="71" t="s">
        <v>367</v>
      </c>
      <c r="E24" s="75" t="s">
        <v>376</v>
      </c>
    </row>
    <row r="25" spans="2:5" ht="63.75" x14ac:dyDescent="0.2">
      <c r="B25" s="21" t="str">
        <f>IF(C25="","",$E$4&amp;"."&amp;'Data validation'!$J12)</f>
        <v>SVE.DD009</v>
      </c>
      <c r="C25" s="70" t="s">
        <v>368</v>
      </c>
      <c r="D25" s="71" t="s">
        <v>387</v>
      </c>
      <c r="E25" s="75" t="s">
        <v>369</v>
      </c>
    </row>
    <row r="26" spans="2:5" ht="25.5" x14ac:dyDescent="0.2">
      <c r="B26" s="21" t="str">
        <f>IF(C26="","",$E$4&amp;"."&amp;'Data validation'!$J13)</f>
        <v>SVE.DD010</v>
      </c>
      <c r="C26" s="70" t="s">
        <v>370</v>
      </c>
      <c r="D26" s="71" t="s">
        <v>371</v>
      </c>
      <c r="E26" s="75" t="s">
        <v>372</v>
      </c>
    </row>
    <row r="27" spans="2:5" ht="38.25" x14ac:dyDescent="0.2">
      <c r="B27" s="21" t="str">
        <f>IF(C27="","",$E$4&amp;"."&amp;'Data validation'!$J13)</f>
        <v>SVE.DD010</v>
      </c>
      <c r="C27" s="70" t="s">
        <v>373</v>
      </c>
      <c r="D27" s="71" t="s">
        <v>374</v>
      </c>
      <c r="E27" s="75" t="s">
        <v>372</v>
      </c>
    </row>
    <row r="28" spans="2:5" ht="25.5" x14ac:dyDescent="0.2">
      <c r="B28" s="21" t="str">
        <f>IF(C28="","",$E$4&amp;"."&amp;'Data validation'!$J14)</f>
        <v>SVE.DD011</v>
      </c>
      <c r="C28" s="70" t="s">
        <v>377</v>
      </c>
      <c r="D28" s="71" t="s">
        <v>378</v>
      </c>
      <c r="E28" s="75" t="s">
        <v>379</v>
      </c>
    </row>
    <row r="29" spans="2:5" x14ac:dyDescent="0.2">
      <c r="B29" s="21" t="str">
        <f>IF(C29="","",$E$4&amp;"."&amp;'Data validation'!$J15)</f>
        <v/>
      </c>
      <c r="C29" s="70"/>
      <c r="D29" s="71"/>
      <c r="E29" s="75"/>
    </row>
    <row r="30" spans="2:5" x14ac:dyDescent="0.2">
      <c r="B30" s="21" t="str">
        <f>IF(C30="","",$E$4&amp;"."&amp;'Data validation'!$J16)</f>
        <v/>
      </c>
      <c r="C30" s="70"/>
      <c r="D30" s="71"/>
      <c r="E30" s="75"/>
    </row>
    <row r="31" spans="2:5" x14ac:dyDescent="0.2">
      <c r="B31" s="21" t="str">
        <f>IF(C31="","",$E$4&amp;"."&amp;'Data validation'!$J17)</f>
        <v/>
      </c>
      <c r="C31" s="70"/>
      <c r="D31" s="71"/>
      <c r="E31" s="75"/>
    </row>
    <row r="32" spans="2:5" x14ac:dyDescent="0.2">
      <c r="B32" s="21" t="str">
        <f>IF(C32="","",$E$4&amp;"."&amp;'Data validation'!$J18)</f>
        <v/>
      </c>
      <c r="C32" s="70"/>
      <c r="D32" s="71"/>
      <c r="E32" s="75"/>
    </row>
    <row r="33" spans="2:5" x14ac:dyDescent="0.2">
      <c r="B33" s="21" t="str">
        <f>IF(C33="","",$E$4&amp;"."&amp;'Data validation'!$J19)</f>
        <v/>
      </c>
      <c r="C33" s="70"/>
      <c r="D33" s="71"/>
      <c r="E33" s="75"/>
    </row>
    <row r="34" spans="2:5" x14ac:dyDescent="0.2">
      <c r="B34" s="21" t="str">
        <f>IF(C34="","",$E$4&amp;"."&amp;'Data validation'!$J20)</f>
        <v/>
      </c>
      <c r="C34" s="70"/>
      <c r="D34" s="71"/>
      <c r="E34" s="75"/>
    </row>
    <row r="35" spans="2:5" x14ac:dyDescent="0.2">
      <c r="B35" s="21"/>
      <c r="C35" s="70"/>
      <c r="D35" s="71"/>
      <c r="E35" s="75"/>
    </row>
    <row r="36" spans="2:5" x14ac:dyDescent="0.2">
      <c r="B36" s="21" t="str">
        <f>IF(C36="","",$E$4&amp;"."&amp;'Data validation'!$J22)</f>
        <v/>
      </c>
      <c r="C36" s="70"/>
      <c r="D36" s="71"/>
      <c r="E36" s="75"/>
    </row>
    <row r="37" spans="2:5" x14ac:dyDescent="0.2">
      <c r="B37" s="21" t="str">
        <f>IF(C37="","",$E$4&amp;"."&amp;'Data validation'!$J23)</f>
        <v/>
      </c>
      <c r="C37" s="70"/>
      <c r="D37" s="71"/>
      <c r="E37" s="75"/>
    </row>
    <row r="38" spans="2:5" x14ac:dyDescent="0.2">
      <c r="B38" s="21" t="str">
        <f>IF(C38="","",$E$4&amp;"."&amp;'Data validation'!$J24)</f>
        <v/>
      </c>
      <c r="C38" s="70"/>
      <c r="D38" s="71"/>
      <c r="E38" s="75"/>
    </row>
    <row r="39" spans="2:5" x14ac:dyDescent="0.2">
      <c r="B39" s="21" t="str">
        <f>IF(C39="","",$E$4&amp;"."&amp;'Data validation'!$J25)</f>
        <v/>
      </c>
      <c r="C39" s="70"/>
      <c r="D39" s="71"/>
      <c r="E39" s="75"/>
    </row>
    <row r="40" spans="2:5" x14ac:dyDescent="0.2">
      <c r="B40" s="21" t="str">
        <f>IF(C40="","",$E$4&amp;"."&amp;'Data validation'!$J26)</f>
        <v/>
      </c>
      <c r="C40" s="70"/>
      <c r="D40" s="71"/>
      <c r="E40" s="75"/>
    </row>
    <row r="41" spans="2:5" x14ac:dyDescent="0.2">
      <c r="B41" s="21" t="str">
        <f>IF(C41="","",$E$4&amp;"."&amp;'Data validation'!$J27)</f>
        <v/>
      </c>
      <c r="C41" s="70"/>
      <c r="D41" s="71"/>
      <c r="E41" s="75"/>
    </row>
    <row r="42" spans="2:5" x14ac:dyDescent="0.2">
      <c r="B42" s="21" t="str">
        <f>IF(C42="","",$E$4&amp;"."&amp;'Data validation'!$J28)</f>
        <v/>
      </c>
      <c r="C42" s="70"/>
      <c r="D42" s="71"/>
      <c r="E42" s="75"/>
    </row>
    <row r="43" spans="2:5" x14ac:dyDescent="0.2">
      <c r="B43" s="21" t="str">
        <f>IF(C43="","",$E$4&amp;"."&amp;'Data validation'!$J29)</f>
        <v/>
      </c>
      <c r="C43" s="70"/>
      <c r="D43" s="71"/>
      <c r="E43" s="75"/>
    </row>
    <row r="44" spans="2:5" x14ac:dyDescent="0.2">
      <c r="B44" s="21" t="str">
        <f>IF(C44="","",$E$4&amp;"."&amp;'Data validation'!$J30)</f>
        <v/>
      </c>
      <c r="C44" s="70"/>
      <c r="D44" s="71"/>
      <c r="E44" s="75"/>
    </row>
    <row r="45" spans="2:5" x14ac:dyDescent="0.2">
      <c r="B45" s="21" t="str">
        <f>IF(C45="","",$E$4&amp;"."&amp;'Data validation'!$J31)</f>
        <v/>
      </c>
      <c r="C45" s="70"/>
      <c r="D45" s="71"/>
      <c r="E45" s="75"/>
    </row>
    <row r="46" spans="2:5" x14ac:dyDescent="0.2">
      <c r="B46" s="21" t="str">
        <f>IF(C46="","",$E$4&amp;"."&amp;'Data validation'!$J32)</f>
        <v/>
      </c>
      <c r="C46" s="70"/>
      <c r="D46" s="71"/>
      <c r="E46" s="75"/>
    </row>
    <row r="47" spans="2:5" x14ac:dyDescent="0.2">
      <c r="B47" s="21" t="str">
        <f>IF(C47="","",$E$4&amp;"."&amp;'Data validation'!$J33)</f>
        <v/>
      </c>
      <c r="C47" s="70"/>
      <c r="D47" s="71"/>
      <c r="E47" s="75"/>
    </row>
    <row r="48" spans="2:5" x14ac:dyDescent="0.2">
      <c r="B48" s="21" t="str">
        <f>IF(C48="","",$E$4&amp;"."&amp;'Data validation'!$J34)</f>
        <v/>
      </c>
      <c r="C48" s="70"/>
      <c r="D48" s="71"/>
      <c r="E48" s="75"/>
    </row>
    <row r="49" spans="2:5" x14ac:dyDescent="0.2">
      <c r="B49" s="21" t="str">
        <f>IF(C49="","",$E$4&amp;"."&amp;'Data validation'!$J35)</f>
        <v/>
      </c>
      <c r="C49" s="70"/>
      <c r="D49" s="71"/>
      <c r="E49" s="75"/>
    </row>
    <row r="50" spans="2:5" x14ac:dyDescent="0.2">
      <c r="B50" s="21" t="str">
        <f>IF(C50="","",$E$4&amp;"."&amp;'Data validation'!$J36)</f>
        <v/>
      </c>
      <c r="C50" s="70"/>
      <c r="D50" s="71"/>
      <c r="E50" s="75"/>
    </row>
    <row r="51" spans="2:5" x14ac:dyDescent="0.2">
      <c r="B51" s="21" t="str">
        <f>IF(C51="","",$E$4&amp;"."&amp;'Data validation'!$J37)</f>
        <v/>
      </c>
      <c r="C51" s="70"/>
      <c r="D51" s="71"/>
      <c r="E51" s="75"/>
    </row>
    <row r="52" spans="2:5" x14ac:dyDescent="0.2">
      <c r="B52" s="21" t="str">
        <f>IF(C52="","",$E$4&amp;"."&amp;'Data validation'!$J38)</f>
        <v/>
      </c>
      <c r="C52" s="70"/>
      <c r="D52" s="71"/>
      <c r="E52" s="75"/>
    </row>
    <row r="53" spans="2:5" x14ac:dyDescent="0.2">
      <c r="B53" s="21" t="str">
        <f>IF(C53="","",$E$4&amp;"."&amp;'Data validation'!$J39)</f>
        <v/>
      </c>
      <c r="C53" s="70"/>
      <c r="D53" s="71"/>
      <c r="E53" s="75"/>
    </row>
    <row r="54" spans="2:5" x14ac:dyDescent="0.2">
      <c r="B54" s="21" t="str">
        <f>IF(C54="","",$E$4&amp;"."&amp;'Data validation'!$J40)</f>
        <v/>
      </c>
      <c r="C54" s="70"/>
      <c r="D54" s="71"/>
      <c r="E54" s="75"/>
    </row>
    <row r="55" spans="2:5" x14ac:dyDescent="0.2">
      <c r="B55" s="21" t="str">
        <f>IF(C55="","",$E$4&amp;"."&amp;'Data validation'!$J41)</f>
        <v/>
      </c>
      <c r="C55" s="70"/>
      <c r="D55" s="71"/>
      <c r="E55" s="75"/>
    </row>
    <row r="56" spans="2:5" x14ac:dyDescent="0.2">
      <c r="B56" s="21" t="str">
        <f>IF(C56="","",$E$4&amp;"."&amp;'Data validation'!$J42)</f>
        <v/>
      </c>
      <c r="C56" s="70"/>
      <c r="D56" s="71"/>
      <c r="E56" s="75"/>
    </row>
    <row r="57" spans="2:5" x14ac:dyDescent="0.2">
      <c r="B57" s="21" t="str">
        <f>IF(C57="","",$E$4&amp;"."&amp;'Data validation'!$J43)</f>
        <v/>
      </c>
      <c r="C57" s="70"/>
      <c r="D57" s="71"/>
      <c r="E57" s="75"/>
    </row>
    <row r="58" spans="2:5" x14ac:dyDescent="0.2">
      <c r="B58" s="21" t="str">
        <f>IF(C58="","",$E$4&amp;"."&amp;'Data validation'!$J44)</f>
        <v/>
      </c>
      <c r="C58" s="70"/>
      <c r="D58" s="71"/>
      <c r="E58" s="75"/>
    </row>
    <row r="59" spans="2:5" x14ac:dyDescent="0.2">
      <c r="B59" s="21" t="str">
        <f>IF(C59="","",$E$4&amp;"."&amp;'Data validation'!$J45)</f>
        <v/>
      </c>
      <c r="C59" s="70"/>
      <c r="D59" s="71"/>
      <c r="E59" s="75"/>
    </row>
    <row r="60" spans="2:5" x14ac:dyDescent="0.2">
      <c r="B60" s="21" t="str">
        <f>IF(C60="","",$E$4&amp;"."&amp;'Data validation'!$J46)</f>
        <v/>
      </c>
      <c r="C60" s="70"/>
      <c r="D60" s="71"/>
      <c r="E60" s="75"/>
    </row>
    <row r="61" spans="2:5" x14ac:dyDescent="0.2">
      <c r="B61" s="21" t="str">
        <f>IF(C61="","",$E$4&amp;"."&amp;'Data validation'!$J47)</f>
        <v/>
      </c>
      <c r="C61" s="70"/>
      <c r="D61" s="71"/>
      <c r="E61" s="75"/>
    </row>
    <row r="62" spans="2:5" x14ac:dyDescent="0.2">
      <c r="B62" s="21" t="str">
        <f>IF(C62="","",$E$4&amp;"."&amp;'Data validation'!$J48)</f>
        <v/>
      </c>
      <c r="C62" s="70"/>
      <c r="D62" s="71"/>
      <c r="E62" s="75"/>
    </row>
    <row r="63" spans="2:5" x14ac:dyDescent="0.2">
      <c r="B63" s="21" t="str">
        <f>IF(C63="","",$E$4&amp;"."&amp;'Data validation'!$J49)</f>
        <v/>
      </c>
      <c r="C63" s="70"/>
      <c r="D63" s="71"/>
      <c r="E63" s="75"/>
    </row>
    <row r="64" spans="2:5" x14ac:dyDescent="0.2">
      <c r="B64" s="21" t="str">
        <f>IF(C64="","",$E$4&amp;"."&amp;'Data validation'!$J50)</f>
        <v/>
      </c>
      <c r="C64" s="70"/>
      <c r="D64" s="71"/>
      <c r="E64" s="75"/>
    </row>
    <row r="65" spans="2:5" x14ac:dyDescent="0.2">
      <c r="B65" s="21" t="str">
        <f>IF(C65="","",$E$4&amp;"."&amp;'Data validation'!$J51)</f>
        <v/>
      </c>
      <c r="C65" s="70"/>
      <c r="D65" s="71"/>
      <c r="E65" s="75"/>
    </row>
    <row r="66" spans="2:5" x14ac:dyDescent="0.2">
      <c r="B66" s="21" t="str">
        <f>IF(C66="","",$E$4&amp;"."&amp;'Data validation'!$J52)</f>
        <v/>
      </c>
      <c r="C66" s="70"/>
      <c r="D66" s="71"/>
      <c r="E66" s="75"/>
    </row>
    <row r="67" spans="2:5" x14ac:dyDescent="0.2">
      <c r="B67" s="21" t="str">
        <f>IF(C67="","",$E$4&amp;"."&amp;'Data validation'!$J53)</f>
        <v/>
      </c>
      <c r="C67" s="70"/>
      <c r="D67" s="71"/>
      <c r="E67" s="75"/>
    </row>
    <row r="68" spans="2:5" x14ac:dyDescent="0.2">
      <c r="B68" s="21" t="str">
        <f>IF(C68="","",$E$4&amp;"."&amp;'Data validation'!$J54)</f>
        <v/>
      </c>
      <c r="C68" s="70"/>
      <c r="D68" s="71"/>
      <c r="E68" s="75"/>
    </row>
    <row r="69" spans="2:5" x14ac:dyDescent="0.2">
      <c r="B69" s="21" t="str">
        <f>IF(C69="","",$E$4&amp;"."&amp;'Data validation'!$J55)</f>
        <v/>
      </c>
      <c r="C69" s="70"/>
      <c r="D69" s="71"/>
      <c r="E69" s="75"/>
    </row>
    <row r="70" spans="2:5" x14ac:dyDescent="0.2">
      <c r="B70" s="21" t="str">
        <f>IF(C70="","",$E$4&amp;"."&amp;'Data validation'!$J56)</f>
        <v/>
      </c>
      <c r="C70" s="70"/>
      <c r="D70" s="71"/>
      <c r="E70" s="75"/>
    </row>
    <row r="71" spans="2:5" x14ac:dyDescent="0.2">
      <c r="B71" s="21" t="str">
        <f>IF(C71="","",$E$4&amp;"."&amp;'Data validation'!$J57)</f>
        <v/>
      </c>
      <c r="C71" s="70"/>
      <c r="D71" s="71"/>
      <c r="E71" s="75"/>
    </row>
    <row r="72" spans="2:5" x14ac:dyDescent="0.2">
      <c r="B72" s="21" t="str">
        <f>IF(C72="","",$E$4&amp;"."&amp;'Data validation'!$J58)</f>
        <v/>
      </c>
      <c r="C72" s="70"/>
      <c r="D72" s="71"/>
      <c r="E72" s="75"/>
    </row>
    <row r="73" spans="2:5" x14ac:dyDescent="0.2">
      <c r="B73" s="21" t="str">
        <f>IF(C73="","",$E$4&amp;"."&amp;'Data validation'!$J59)</f>
        <v/>
      </c>
      <c r="C73" s="70"/>
      <c r="D73" s="71"/>
      <c r="E73" s="75"/>
    </row>
    <row r="74" spans="2:5" x14ac:dyDescent="0.2">
      <c r="B74" s="21" t="str">
        <f>IF(C74="","",$E$4&amp;"."&amp;'Data validation'!$J60)</f>
        <v/>
      </c>
      <c r="C74" s="70"/>
      <c r="D74" s="71"/>
      <c r="E74" s="75"/>
    </row>
    <row r="75" spans="2:5" x14ac:dyDescent="0.2">
      <c r="B75" s="21" t="str">
        <f>IF(C75="","",$E$4&amp;"."&amp;'Data validation'!$J61)</f>
        <v/>
      </c>
      <c r="C75" s="70"/>
      <c r="D75" s="71"/>
      <c r="E75" s="75"/>
    </row>
    <row r="76" spans="2:5" x14ac:dyDescent="0.2">
      <c r="B76" s="21" t="str">
        <f>IF(C76="","",$E$4&amp;"."&amp;'Data validation'!$J62)</f>
        <v/>
      </c>
      <c r="C76" s="70"/>
      <c r="D76" s="71"/>
      <c r="E76" s="75"/>
    </row>
    <row r="77" spans="2:5" x14ac:dyDescent="0.2">
      <c r="B77" s="21" t="str">
        <f>IF(C77="","",$E$4&amp;"."&amp;'Data validation'!$J63)</f>
        <v/>
      </c>
      <c r="C77" s="70"/>
      <c r="D77" s="71"/>
      <c r="E77" s="75"/>
    </row>
    <row r="78" spans="2:5" x14ac:dyDescent="0.2">
      <c r="B78" s="21" t="str">
        <f>IF(C78="","",$E$4&amp;"."&amp;'Data validation'!$J64)</f>
        <v/>
      </c>
      <c r="C78" s="70"/>
      <c r="D78" s="71"/>
      <c r="E78" s="75"/>
    </row>
    <row r="79" spans="2:5" x14ac:dyDescent="0.2">
      <c r="B79" s="21" t="str">
        <f>IF(C79="","",$E$4&amp;"."&amp;'Data validation'!$J65)</f>
        <v/>
      </c>
      <c r="C79" s="70"/>
      <c r="D79" s="71"/>
      <c r="E79" s="75"/>
    </row>
    <row r="80" spans="2:5" x14ac:dyDescent="0.2">
      <c r="B80" s="21" t="str">
        <f>IF(C80="","",$E$4&amp;"."&amp;'Data validation'!$J66)</f>
        <v/>
      </c>
      <c r="C80" s="70"/>
      <c r="D80" s="71"/>
      <c r="E80" s="75"/>
    </row>
    <row r="81" spans="2:5" x14ac:dyDescent="0.2">
      <c r="B81" s="21" t="str">
        <f>IF(C81="","",$E$4&amp;"."&amp;'Data validation'!$J67)</f>
        <v/>
      </c>
      <c r="C81" s="70"/>
      <c r="D81" s="71"/>
      <c r="E81" s="75"/>
    </row>
    <row r="82" spans="2:5" x14ac:dyDescent="0.2">
      <c r="B82" s="21" t="str">
        <f>IF(C82="","",$E$4&amp;"."&amp;'Data validation'!$J68)</f>
        <v/>
      </c>
      <c r="C82" s="70"/>
      <c r="D82" s="71"/>
      <c r="E82" s="75"/>
    </row>
    <row r="83" spans="2:5" x14ac:dyDescent="0.2">
      <c r="B83" s="21" t="str">
        <f>IF(C83="","",$E$4&amp;"."&amp;'Data validation'!$J69)</f>
        <v/>
      </c>
      <c r="C83" s="70"/>
      <c r="D83" s="71"/>
      <c r="E83" s="75"/>
    </row>
    <row r="84" spans="2:5" x14ac:dyDescent="0.2">
      <c r="B84" s="21" t="str">
        <f>IF(C84="","",$E$4&amp;"."&amp;'Data validation'!$J70)</f>
        <v/>
      </c>
      <c r="C84" s="70"/>
      <c r="D84" s="71"/>
      <c r="E84" s="75"/>
    </row>
    <row r="85" spans="2:5" x14ac:dyDescent="0.2">
      <c r="B85" s="21" t="str">
        <f>IF(C85="","",$E$4&amp;"."&amp;'Data validation'!$J71)</f>
        <v/>
      </c>
      <c r="C85" s="70"/>
      <c r="D85" s="71"/>
      <c r="E85" s="75"/>
    </row>
    <row r="86" spans="2:5" x14ac:dyDescent="0.2">
      <c r="B86" s="21" t="str">
        <f>IF(C86="","",$E$4&amp;"."&amp;'Data validation'!$J72)</f>
        <v/>
      </c>
      <c r="C86" s="70"/>
      <c r="D86" s="71"/>
      <c r="E86" s="75"/>
    </row>
    <row r="87" spans="2:5" x14ac:dyDescent="0.2">
      <c r="B87" s="21" t="str">
        <f>IF(C87="","",$E$4&amp;"."&amp;'Data validation'!$J73)</f>
        <v/>
      </c>
      <c r="C87" s="70"/>
      <c r="D87" s="71"/>
      <c r="E87" s="75"/>
    </row>
    <row r="88" spans="2:5" x14ac:dyDescent="0.2">
      <c r="B88" s="21" t="str">
        <f>IF(C88="","",$E$4&amp;"."&amp;'Data validation'!$J74)</f>
        <v/>
      </c>
      <c r="C88" s="70"/>
      <c r="D88" s="71"/>
      <c r="E88" s="75"/>
    </row>
    <row r="89" spans="2:5" x14ac:dyDescent="0.2">
      <c r="B89" s="21" t="str">
        <f>IF(C89="","",$E$4&amp;"."&amp;'Data validation'!$J75)</f>
        <v/>
      </c>
      <c r="C89" s="70"/>
      <c r="D89" s="71"/>
      <c r="E89" s="75"/>
    </row>
    <row r="90" spans="2:5" x14ac:dyDescent="0.2">
      <c r="B90" s="21" t="str">
        <f>IF(C90="","",$E$4&amp;"."&amp;'Data validation'!$J76)</f>
        <v/>
      </c>
      <c r="C90" s="70"/>
      <c r="D90" s="71"/>
      <c r="E90" s="75"/>
    </row>
    <row r="91" spans="2:5" x14ac:dyDescent="0.2">
      <c r="B91" s="21" t="str">
        <f>IF(C91="","",$E$4&amp;"."&amp;'Data validation'!$J77)</f>
        <v/>
      </c>
      <c r="C91" s="70"/>
      <c r="D91" s="71"/>
      <c r="E91" s="75"/>
    </row>
    <row r="92" spans="2:5" x14ac:dyDescent="0.2">
      <c r="B92" s="21" t="str">
        <f>IF(C92="","",$E$4&amp;"."&amp;'Data validation'!$J78)</f>
        <v/>
      </c>
      <c r="C92" s="70"/>
      <c r="D92" s="71"/>
      <c r="E92" s="75"/>
    </row>
    <row r="93" spans="2:5" x14ac:dyDescent="0.2">
      <c r="B93" s="21" t="str">
        <f>IF(C93="","",$E$4&amp;"."&amp;'Data validation'!$J79)</f>
        <v/>
      </c>
      <c r="C93" s="70"/>
      <c r="D93" s="71"/>
      <c r="E93" s="75"/>
    </row>
    <row r="94" spans="2:5" x14ac:dyDescent="0.2">
      <c r="B94" s="21" t="str">
        <f>IF(C94="","",$E$4&amp;"."&amp;'Data validation'!$J80)</f>
        <v/>
      </c>
      <c r="C94" s="70"/>
      <c r="D94" s="71"/>
      <c r="E94" s="75"/>
    </row>
    <row r="95" spans="2:5" x14ac:dyDescent="0.2">
      <c r="B95" s="21" t="str">
        <f>IF(C95="","",$E$4&amp;"."&amp;'Data validation'!$J81)</f>
        <v/>
      </c>
      <c r="C95" s="70"/>
      <c r="D95" s="71"/>
      <c r="E95" s="75"/>
    </row>
    <row r="96" spans="2:5" x14ac:dyDescent="0.2">
      <c r="B96" s="21" t="str">
        <f>IF(C96="","",$E$4&amp;"."&amp;'Data validation'!$J82)</f>
        <v/>
      </c>
      <c r="C96" s="70"/>
      <c r="D96" s="71"/>
      <c r="E96" s="75"/>
    </row>
    <row r="97" spans="2:5" x14ac:dyDescent="0.2">
      <c r="B97" s="21" t="str">
        <f>IF(C97="","",$E$4&amp;"."&amp;'Data validation'!$J83)</f>
        <v/>
      </c>
      <c r="C97" s="70"/>
      <c r="D97" s="71"/>
      <c r="E97" s="75"/>
    </row>
    <row r="98" spans="2:5" x14ac:dyDescent="0.2">
      <c r="B98" s="21" t="str">
        <f>IF(C98="","",$E$4&amp;"."&amp;'Data validation'!$J84)</f>
        <v/>
      </c>
      <c r="C98" s="70"/>
      <c r="D98" s="71"/>
      <c r="E98" s="75"/>
    </row>
    <row r="99" spans="2:5" x14ac:dyDescent="0.2">
      <c r="B99" s="21" t="str">
        <f>IF(C99="","",$E$4&amp;"."&amp;'Data validation'!$J85)</f>
        <v/>
      </c>
      <c r="C99" s="70"/>
      <c r="D99" s="71"/>
      <c r="E99" s="75"/>
    </row>
    <row r="100" spans="2:5" x14ac:dyDescent="0.2">
      <c r="B100" s="21" t="str">
        <f>IF(C100="","",$E$4&amp;"."&amp;'Data validation'!$J86)</f>
        <v/>
      </c>
      <c r="C100" s="70"/>
      <c r="D100" s="71"/>
      <c r="E100" s="75"/>
    </row>
    <row r="101" spans="2:5" x14ac:dyDescent="0.2">
      <c r="B101" s="21" t="str">
        <f>IF(C101="","",$E$4&amp;"."&amp;'Data validation'!$J87)</f>
        <v/>
      </c>
      <c r="C101" s="70"/>
      <c r="D101" s="71"/>
      <c r="E101" s="75"/>
    </row>
    <row r="102" spans="2:5" x14ac:dyDescent="0.2">
      <c r="B102" s="21" t="str">
        <f>IF(C102="","",$E$4&amp;"."&amp;'Data validation'!$J88)</f>
        <v/>
      </c>
      <c r="C102" s="70"/>
      <c r="D102" s="71"/>
      <c r="E102" s="75"/>
    </row>
    <row r="103" spans="2:5" x14ac:dyDescent="0.2">
      <c r="B103" s="21" t="str">
        <f>IF(C103="","",$E$4&amp;"."&amp;'Data validation'!$J89)</f>
        <v/>
      </c>
      <c r="C103" s="70"/>
      <c r="D103" s="71"/>
      <c r="E103" s="75"/>
    </row>
    <row r="104" spans="2:5" x14ac:dyDescent="0.2">
      <c r="B104" s="21" t="str">
        <f>IF(C104="","",$E$4&amp;"."&amp;'Data validation'!$J90)</f>
        <v/>
      </c>
      <c r="C104" s="70"/>
      <c r="D104" s="71"/>
      <c r="E104" s="75"/>
    </row>
    <row r="105" spans="2:5" x14ac:dyDescent="0.2">
      <c r="B105" s="21" t="str">
        <f>IF(C105="","",$E$4&amp;"."&amp;'Data validation'!$J91)</f>
        <v/>
      </c>
      <c r="C105" s="70"/>
      <c r="D105" s="71"/>
      <c r="E105" s="75"/>
    </row>
    <row r="106" spans="2:5" x14ac:dyDescent="0.2">
      <c r="B106" s="21" t="str">
        <f>IF(C106="","",$E$4&amp;"."&amp;'Data validation'!$J92)</f>
        <v/>
      </c>
      <c r="C106" s="70"/>
      <c r="D106" s="71"/>
      <c r="E106" s="75"/>
    </row>
    <row r="107" spans="2:5" x14ac:dyDescent="0.2">
      <c r="B107" s="21" t="str">
        <f>IF(C107="","",$E$4&amp;"."&amp;'Data validation'!$J93)</f>
        <v/>
      </c>
      <c r="C107" s="70"/>
      <c r="D107" s="71"/>
      <c r="E107" s="75"/>
    </row>
    <row r="108" spans="2:5" x14ac:dyDescent="0.2">
      <c r="B108" s="21" t="str">
        <f>IF(C108="","",$E$4&amp;"."&amp;'Data validation'!$J94)</f>
        <v/>
      </c>
      <c r="C108" s="70"/>
      <c r="D108" s="71"/>
      <c r="E108" s="75"/>
    </row>
    <row r="109" spans="2:5" x14ac:dyDescent="0.2">
      <c r="B109" s="21" t="str">
        <f>IF(C109="","",$E$4&amp;"."&amp;'Data validation'!$J95)</f>
        <v/>
      </c>
      <c r="C109" s="70"/>
      <c r="D109" s="71"/>
      <c r="E109" s="75"/>
    </row>
    <row r="110" spans="2:5" x14ac:dyDescent="0.2">
      <c r="B110" s="21" t="str">
        <f>IF(C110="","",$E$4&amp;"."&amp;'Data validation'!$J96)</f>
        <v/>
      </c>
      <c r="C110" s="70"/>
      <c r="D110" s="71"/>
      <c r="E110" s="75"/>
    </row>
    <row r="111" spans="2:5" x14ac:dyDescent="0.2">
      <c r="B111" s="21" t="str">
        <f>IF(C111="","",$E$4&amp;"."&amp;'Data validation'!$J97)</f>
        <v/>
      </c>
      <c r="C111" s="70"/>
      <c r="D111" s="71"/>
      <c r="E111" s="75"/>
    </row>
    <row r="112" spans="2:5" x14ac:dyDescent="0.2">
      <c r="B112" s="21" t="str">
        <f>IF(C112="","",$E$4&amp;"."&amp;'Data validation'!$J98)</f>
        <v/>
      </c>
      <c r="C112" s="70"/>
      <c r="D112" s="71"/>
      <c r="E112" s="75"/>
    </row>
    <row r="113" spans="2:5" x14ac:dyDescent="0.2">
      <c r="B113" s="21" t="str">
        <f>IF(C113="","",$E$4&amp;"."&amp;'Data validation'!$J99)</f>
        <v/>
      </c>
      <c r="C113" s="70"/>
      <c r="D113" s="71"/>
      <c r="E113" s="75"/>
    </row>
    <row r="114" spans="2:5" x14ac:dyDescent="0.2">
      <c r="B114" s="21" t="str">
        <f>IF(C114="","",$E$4&amp;"."&amp;'Data validation'!$J100)</f>
        <v/>
      </c>
      <c r="C114" s="70"/>
      <c r="D114" s="71"/>
      <c r="E114" s="75"/>
    </row>
    <row r="115" spans="2:5" x14ac:dyDescent="0.2">
      <c r="B115" s="21" t="str">
        <f>IF(C115="","",$E$4&amp;"."&amp;'Data validation'!$J101)</f>
        <v/>
      </c>
      <c r="C115" s="70"/>
      <c r="D115" s="71"/>
      <c r="E115" s="75"/>
    </row>
    <row r="116" spans="2:5" x14ac:dyDescent="0.2">
      <c r="B116" s="21" t="str">
        <f>IF(C116="","",$E$4&amp;"."&amp;'Data validation'!$J102)</f>
        <v/>
      </c>
      <c r="C116" s="70"/>
      <c r="D116" s="71"/>
      <c r="E116" s="75"/>
    </row>
    <row r="117" spans="2:5" ht="15" thickBot="1" x14ac:dyDescent="0.25">
      <c r="B117" s="22" t="str">
        <f>IF(C117="","",$E$4&amp;"."&amp;'Data validation'!$J103)</f>
        <v/>
      </c>
      <c r="C117" s="76"/>
      <c r="D117" s="72"/>
      <c r="E117" s="77"/>
    </row>
    <row r="118" spans="2:5" x14ac:dyDescent="0.2">
      <c r="B118" s="6"/>
      <c r="C118" s="6"/>
      <c r="D118" s="6"/>
      <c r="E118" s="6"/>
    </row>
    <row r="119" spans="2:5" x14ac:dyDescent="0.2">
      <c r="B119" s="45" t="s">
        <v>19</v>
      </c>
      <c r="D119" s="6"/>
      <c r="E119" s="6"/>
    </row>
    <row r="120" spans="2:5" x14ac:dyDescent="0.2">
      <c r="B120" s="12"/>
      <c r="C120" s="6" t="s">
        <v>20</v>
      </c>
      <c r="D120" s="6"/>
      <c r="E120" s="6"/>
    </row>
    <row r="121" spans="2:5" x14ac:dyDescent="0.2">
      <c r="B121" s="44"/>
      <c r="C121" s="6" t="s">
        <v>21</v>
      </c>
    </row>
    <row r="122" spans="2:5" x14ac:dyDescent="0.2">
      <c r="B122" s="13"/>
      <c r="C122" s="6" t="s">
        <v>22</v>
      </c>
    </row>
  </sheetData>
  <sheetProtection algorithmName="SHA-512" hashValue="HrZ3lqzRNCJwir8Tx0FSvfAK8LeAsllnjTxub+FUzKOuVbpvfqit+7+9vLn4fkDaTDR5mSUcY+xAQtCgeo/wrA==" saltValue="XAiBQwUqiwzxjg5JaiaT5Q=="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tabSelected="1" zoomScale="90" zoomScaleNormal="90" workbookViewId="0">
      <selection activeCell="C29" sqref="C29"/>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Severn Trent England</v>
      </c>
    </row>
    <row r="4" spans="2:5" ht="15" x14ac:dyDescent="0.2">
      <c r="E4" s="20" t="str">
        <f>'RP1'!$J$4</f>
        <v>SVE</v>
      </c>
    </row>
    <row r="5" spans="2:5" ht="19.5" x14ac:dyDescent="0.2">
      <c r="B5" s="2" t="s">
        <v>41</v>
      </c>
    </row>
    <row r="6" spans="2:5" ht="15" thickBot="1" x14ac:dyDescent="0.25"/>
    <row r="7" spans="2:5" ht="15" thickTop="1" x14ac:dyDescent="0.2">
      <c r="B7" s="86" t="s">
        <v>42</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15" thickBot="1" x14ac:dyDescent="0.25">
      <c r="B16" s="31" t="s">
        <v>43</v>
      </c>
      <c r="C16" s="41" t="s">
        <v>44</v>
      </c>
      <c r="D16" s="63" t="s">
        <v>45</v>
      </c>
      <c r="E16" s="42" t="s">
        <v>46</v>
      </c>
    </row>
    <row r="17" spans="2:5" ht="38.25" x14ac:dyDescent="0.2">
      <c r="B17" s="38" t="s">
        <v>47</v>
      </c>
      <c r="C17" s="39" t="s">
        <v>48</v>
      </c>
      <c r="D17" s="73"/>
      <c r="E17" s="40" t="s">
        <v>49</v>
      </c>
    </row>
    <row r="18" spans="2:5" x14ac:dyDescent="0.2">
      <c r="B18" s="7" t="s">
        <v>50</v>
      </c>
      <c r="C18" s="8" t="s">
        <v>51</v>
      </c>
      <c r="D18" s="74"/>
      <c r="E18" s="9" t="s">
        <v>52</v>
      </c>
    </row>
    <row r="19" spans="2:5" x14ac:dyDescent="0.2">
      <c r="B19" s="7" t="s">
        <v>53</v>
      </c>
      <c r="C19" s="8" t="s">
        <v>54</v>
      </c>
      <c r="D19" s="74"/>
      <c r="E19" s="9" t="s">
        <v>55</v>
      </c>
    </row>
    <row r="20" spans="2:5" x14ac:dyDescent="0.2">
      <c r="B20" s="7" t="s">
        <v>56</v>
      </c>
      <c r="C20" s="8" t="s">
        <v>57</v>
      </c>
      <c r="D20" s="74"/>
      <c r="E20" s="9" t="s">
        <v>55</v>
      </c>
    </row>
    <row r="21" spans="2:5" x14ac:dyDescent="0.2">
      <c r="B21" s="10" t="s">
        <v>58</v>
      </c>
      <c r="C21" s="8" t="s">
        <v>59</v>
      </c>
      <c r="D21" s="74"/>
      <c r="E21" s="9" t="s">
        <v>60</v>
      </c>
    </row>
    <row r="22" spans="2:5" x14ac:dyDescent="0.2">
      <c r="B22" s="7" t="s">
        <v>61</v>
      </c>
      <c r="C22" s="8" t="s">
        <v>62</v>
      </c>
      <c r="D22" s="74"/>
      <c r="E22" s="9" t="s">
        <v>52</v>
      </c>
    </row>
    <row r="23" spans="2:5" x14ac:dyDescent="0.2">
      <c r="B23" s="7" t="s">
        <v>63</v>
      </c>
      <c r="C23" s="8" t="s">
        <v>64</v>
      </c>
      <c r="D23" s="74"/>
      <c r="E23" s="9" t="s">
        <v>65</v>
      </c>
    </row>
    <row r="24" spans="2:5" x14ac:dyDescent="0.2">
      <c r="B24" s="7" t="s">
        <v>66</v>
      </c>
      <c r="C24" s="8" t="s">
        <v>67</v>
      </c>
      <c r="D24" s="74"/>
      <c r="E24" s="9" t="s">
        <v>68</v>
      </c>
    </row>
    <row r="25" spans="2:5" ht="25.5" customHeight="1" x14ac:dyDescent="0.2">
      <c r="B25" s="7" t="s">
        <v>69</v>
      </c>
      <c r="C25" s="8" t="s">
        <v>70</v>
      </c>
      <c r="D25" s="74" t="s">
        <v>71</v>
      </c>
      <c r="E25" s="9" t="s">
        <v>52</v>
      </c>
    </row>
    <row r="26" spans="2:5" ht="63.75" x14ac:dyDescent="0.2">
      <c r="B26" s="78" t="s">
        <v>72</v>
      </c>
      <c r="C26" s="79" t="s">
        <v>73</v>
      </c>
      <c r="D26" s="80" t="s">
        <v>74</v>
      </c>
      <c r="E26" s="81" t="s">
        <v>52</v>
      </c>
    </row>
    <row r="27" spans="2:5" ht="51" x14ac:dyDescent="0.2">
      <c r="B27" s="78" t="s">
        <v>75</v>
      </c>
      <c r="C27" s="79" t="s">
        <v>76</v>
      </c>
      <c r="D27" s="80" t="s">
        <v>77</v>
      </c>
      <c r="E27" s="81" t="s">
        <v>78</v>
      </c>
    </row>
    <row r="28" spans="2:5" x14ac:dyDescent="0.2">
      <c r="B28" s="57"/>
      <c r="C28" s="58"/>
      <c r="D28" s="60"/>
      <c r="E28" s="59"/>
    </row>
    <row r="29" spans="2:5" x14ac:dyDescent="0.2">
      <c r="B29" s="57"/>
      <c r="C29" s="58"/>
      <c r="D29" s="60"/>
      <c r="E29" s="59"/>
    </row>
    <row r="30" spans="2:5" x14ac:dyDescent="0.2">
      <c r="B30" s="57"/>
      <c r="C30" s="58"/>
      <c r="D30" s="60"/>
      <c r="E30" s="59"/>
    </row>
    <row r="31" spans="2:5" x14ac:dyDescent="0.2">
      <c r="B31" s="57"/>
      <c r="C31" s="58"/>
      <c r="D31" s="60"/>
      <c r="E31" s="59"/>
    </row>
    <row r="32" spans="2:5" x14ac:dyDescent="0.2">
      <c r="B32" s="57"/>
      <c r="C32" s="58"/>
      <c r="D32" s="60"/>
      <c r="E32" s="59"/>
    </row>
    <row r="33" spans="2:5" x14ac:dyDescent="0.2">
      <c r="B33" s="57"/>
      <c r="C33" s="58"/>
      <c r="D33" s="60"/>
      <c r="E33" s="59"/>
    </row>
    <row r="34" spans="2:5" x14ac:dyDescent="0.2">
      <c r="B34" s="57"/>
      <c r="C34" s="58"/>
      <c r="D34" s="60"/>
      <c r="E34" s="59"/>
    </row>
    <row r="35" spans="2:5" x14ac:dyDescent="0.2">
      <c r="B35" s="61"/>
      <c r="C35" s="50"/>
      <c r="D35" s="60"/>
      <c r="E35" s="51"/>
    </row>
    <row r="36" spans="2:5" x14ac:dyDescent="0.2">
      <c r="B36" s="61"/>
      <c r="C36" s="50"/>
      <c r="D36" s="60"/>
      <c r="E36" s="51"/>
    </row>
    <row r="37" spans="2:5" x14ac:dyDescent="0.2">
      <c r="B37" s="61"/>
      <c r="C37" s="50"/>
      <c r="D37" s="60"/>
      <c r="E37" s="51"/>
    </row>
    <row r="38" spans="2:5" x14ac:dyDescent="0.2">
      <c r="B38" s="61"/>
      <c r="C38" s="50"/>
      <c r="D38" s="60"/>
      <c r="E38" s="51"/>
    </row>
    <row r="39" spans="2:5" x14ac:dyDescent="0.2">
      <c r="B39" s="61"/>
      <c r="C39" s="50"/>
      <c r="D39" s="60"/>
      <c r="E39" s="51"/>
    </row>
    <row r="40" spans="2:5" x14ac:dyDescent="0.2">
      <c r="B40" s="61"/>
      <c r="C40" s="50"/>
      <c r="D40" s="60"/>
      <c r="E40" s="51"/>
    </row>
    <row r="41" spans="2:5" x14ac:dyDescent="0.2">
      <c r="B41" s="61"/>
      <c r="C41" s="50"/>
      <c r="D41" s="60"/>
      <c r="E41" s="51"/>
    </row>
    <row r="42" spans="2:5" x14ac:dyDescent="0.2">
      <c r="B42" s="61"/>
      <c r="C42" s="50"/>
      <c r="D42" s="60"/>
      <c r="E42" s="51"/>
    </row>
    <row r="43" spans="2:5" x14ac:dyDescent="0.2">
      <c r="B43" s="61"/>
      <c r="C43" s="50"/>
      <c r="D43" s="60"/>
      <c r="E43" s="51"/>
    </row>
    <row r="44" spans="2:5" x14ac:dyDescent="0.2">
      <c r="B44" s="61"/>
      <c r="C44" s="50"/>
      <c r="D44" s="60"/>
      <c r="E44" s="51"/>
    </row>
    <row r="45" spans="2:5" x14ac:dyDescent="0.2">
      <c r="B45" s="61"/>
      <c r="C45" s="50"/>
      <c r="D45" s="60"/>
      <c r="E45" s="51"/>
    </row>
    <row r="46" spans="2:5" x14ac:dyDescent="0.2">
      <c r="B46" s="61"/>
      <c r="C46" s="50"/>
      <c r="D46" s="60"/>
      <c r="E46" s="51"/>
    </row>
    <row r="47" spans="2:5" x14ac:dyDescent="0.2">
      <c r="B47" s="61"/>
      <c r="C47" s="50"/>
      <c r="D47" s="60"/>
      <c r="E47" s="51"/>
    </row>
    <row r="48" spans="2:5" x14ac:dyDescent="0.2">
      <c r="B48" s="61"/>
      <c r="C48" s="50"/>
      <c r="D48" s="60"/>
      <c r="E48" s="51"/>
    </row>
    <row r="49" spans="2:5" x14ac:dyDescent="0.2">
      <c r="B49" s="61"/>
      <c r="C49" s="50"/>
      <c r="D49" s="60"/>
      <c r="E49" s="51"/>
    </row>
    <row r="50" spans="2:5" x14ac:dyDescent="0.2">
      <c r="B50" s="61"/>
      <c r="C50" s="50"/>
      <c r="D50" s="60"/>
      <c r="E50" s="51"/>
    </row>
    <row r="51" spans="2:5" x14ac:dyDescent="0.2">
      <c r="B51" s="61"/>
      <c r="C51" s="50"/>
      <c r="D51" s="60"/>
      <c r="E51" s="51"/>
    </row>
    <row r="52" spans="2:5" x14ac:dyDescent="0.2">
      <c r="B52" s="61"/>
      <c r="C52" s="50"/>
      <c r="D52" s="60"/>
      <c r="E52" s="51"/>
    </row>
    <row r="53" spans="2:5" x14ac:dyDescent="0.2">
      <c r="B53" s="61"/>
      <c r="C53" s="50"/>
      <c r="D53" s="60"/>
      <c r="E53" s="51"/>
    </row>
    <row r="54" spans="2:5" x14ac:dyDescent="0.2">
      <c r="B54" s="61"/>
      <c r="C54" s="50"/>
      <c r="D54" s="60"/>
      <c r="E54" s="51"/>
    </row>
    <row r="55" spans="2:5" x14ac:dyDescent="0.2">
      <c r="B55" s="61"/>
      <c r="C55" s="50"/>
      <c r="D55" s="60"/>
      <c r="E55" s="51"/>
    </row>
    <row r="56" spans="2:5" x14ac:dyDescent="0.2">
      <c r="B56" s="61"/>
      <c r="C56" s="50"/>
      <c r="D56" s="60"/>
      <c r="E56" s="51"/>
    </row>
    <row r="57" spans="2:5" x14ac:dyDescent="0.2">
      <c r="B57" s="61"/>
      <c r="C57" s="50"/>
      <c r="D57" s="60"/>
      <c r="E57" s="51"/>
    </row>
    <row r="58" spans="2:5" x14ac:dyDescent="0.2">
      <c r="B58" s="61"/>
      <c r="C58" s="50"/>
      <c r="D58" s="60"/>
      <c r="E58" s="51"/>
    </row>
    <row r="59" spans="2:5" x14ac:dyDescent="0.2">
      <c r="B59" s="61"/>
      <c r="C59" s="50"/>
      <c r="D59" s="60"/>
      <c r="E59" s="51"/>
    </row>
    <row r="60" spans="2:5" x14ac:dyDescent="0.2">
      <c r="B60" s="61"/>
      <c r="C60" s="50"/>
      <c r="D60" s="60"/>
      <c r="E60" s="51"/>
    </row>
    <row r="61" spans="2:5" x14ac:dyDescent="0.2">
      <c r="B61" s="61"/>
      <c r="C61" s="50"/>
      <c r="D61" s="60"/>
      <c r="E61" s="51"/>
    </row>
    <row r="62" spans="2:5" x14ac:dyDescent="0.2">
      <c r="B62" s="61"/>
      <c r="C62" s="50"/>
      <c r="D62" s="60"/>
      <c r="E62" s="51"/>
    </row>
    <row r="63" spans="2:5" x14ac:dyDescent="0.2">
      <c r="B63" s="61"/>
      <c r="C63" s="50"/>
      <c r="D63" s="60"/>
      <c r="E63" s="51"/>
    </row>
    <row r="64" spans="2:5" x14ac:dyDescent="0.2">
      <c r="B64" s="61"/>
      <c r="C64" s="50"/>
      <c r="D64" s="60"/>
      <c r="E64" s="51"/>
    </row>
    <row r="65" spans="2:5" x14ac:dyDescent="0.2">
      <c r="B65" s="61"/>
      <c r="C65" s="50"/>
      <c r="D65" s="60"/>
      <c r="E65" s="51"/>
    </row>
    <row r="66" spans="2:5" x14ac:dyDescent="0.2">
      <c r="B66" s="61"/>
      <c r="C66" s="50"/>
      <c r="D66" s="60"/>
      <c r="E66" s="51"/>
    </row>
    <row r="67" spans="2:5" x14ac:dyDescent="0.2">
      <c r="B67" s="61"/>
      <c r="C67" s="50"/>
      <c r="D67" s="60"/>
      <c r="E67" s="51"/>
    </row>
    <row r="68" spans="2:5" x14ac:dyDescent="0.2">
      <c r="B68" s="61"/>
      <c r="C68" s="50"/>
      <c r="D68" s="60"/>
      <c r="E68" s="51"/>
    </row>
    <row r="69" spans="2:5" x14ac:dyDescent="0.2">
      <c r="B69" s="61"/>
      <c r="C69" s="50"/>
      <c r="D69" s="60"/>
      <c r="E69" s="51"/>
    </row>
    <row r="70" spans="2:5" x14ac:dyDescent="0.2">
      <c r="B70" s="61"/>
      <c r="C70" s="50"/>
      <c r="D70" s="60"/>
      <c r="E70" s="51"/>
    </row>
    <row r="71" spans="2:5" x14ac:dyDescent="0.2">
      <c r="B71" s="61"/>
      <c r="C71" s="50"/>
      <c r="D71" s="60"/>
      <c r="E71" s="51"/>
    </row>
    <row r="72" spans="2:5" x14ac:dyDescent="0.2">
      <c r="B72" s="61"/>
      <c r="C72" s="50"/>
      <c r="D72" s="60"/>
      <c r="E72" s="51"/>
    </row>
    <row r="73" spans="2:5" x14ac:dyDescent="0.2">
      <c r="B73" s="61"/>
      <c r="C73" s="50"/>
      <c r="D73" s="60"/>
      <c r="E73" s="51"/>
    </row>
    <row r="74" spans="2:5" x14ac:dyDescent="0.2">
      <c r="B74" s="61"/>
      <c r="C74" s="50"/>
      <c r="D74" s="60"/>
      <c r="E74" s="51"/>
    </row>
    <row r="75" spans="2:5" x14ac:dyDescent="0.2">
      <c r="B75" s="61"/>
      <c r="C75" s="50"/>
      <c r="D75" s="60"/>
      <c r="E75" s="51"/>
    </row>
    <row r="76" spans="2:5" x14ac:dyDescent="0.2">
      <c r="B76" s="61"/>
      <c r="C76" s="50"/>
      <c r="D76" s="60"/>
      <c r="E76" s="51"/>
    </row>
    <row r="77" spans="2:5" ht="15" thickBot="1" x14ac:dyDescent="0.25">
      <c r="B77" s="62"/>
      <c r="C77" s="52"/>
      <c r="D77" s="66"/>
      <c r="E77" s="53"/>
    </row>
    <row r="79" spans="2:5" x14ac:dyDescent="0.2">
      <c r="B79" s="45" t="s">
        <v>19</v>
      </c>
    </row>
    <row r="80" spans="2:5" x14ac:dyDescent="0.2">
      <c r="B80" s="12"/>
      <c r="C80" s="6" t="s">
        <v>20</v>
      </c>
    </row>
    <row r="81" spans="2:3" x14ac:dyDescent="0.2">
      <c r="B81" s="44"/>
      <c r="C81" s="6" t="s">
        <v>21</v>
      </c>
    </row>
    <row r="82" spans="2:3" x14ac:dyDescent="0.2">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C8E7F6-8032-43E2-8A7D-E59A54D34414}">
  <ds:schemaRefs>
    <ds:schemaRef ds:uri="http://schemas.microsoft.com/office/2006/documentManagement/types"/>
    <ds:schemaRef ds:uri="http://purl.org/dc/elements/1.1/"/>
    <ds:schemaRef ds:uri="http://schemas.microsoft.com/sharepoint/v3"/>
    <ds:schemaRef ds:uri="http://purl.org/dc/dcmitype/"/>
    <ds:schemaRef ds:uri="http://schemas.microsoft.com/office/infopath/2007/PartnerControls"/>
    <ds:schemaRef ds:uri="http://purl.org/dc/terms/"/>
    <ds:schemaRef ds:uri="http://schemas.openxmlformats.org/package/2006/metadata/core-properties"/>
    <ds:schemaRef ds:uri="7041854e-4853-44f9-9e63-23b7acad546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DECB8D0-82B8-4C71-9683-D60D68B51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2CFD8-8876-49D0-A3FB-8737E6AD7025}">
  <ds:schemaRefs>
    <ds:schemaRef ds:uri="Microsoft.SharePoint.Taxonomy.ContentTypeSync"/>
  </ds:schemaRefs>
</ds:datastoreItem>
</file>

<file path=customXml/itemProps4.xml><?xml version="1.0" encoding="utf-8"?>
<ds:datastoreItem xmlns:ds="http://schemas.openxmlformats.org/officeDocument/2006/customXml" ds:itemID="{4F24EFE9-0E61-4732-9B0E-ED7A9EA44A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Towler, Harriet</cp:lastModifiedBy>
  <cp:revision/>
  <dcterms:created xsi:type="dcterms:W3CDTF">2019-07-04T07:50:40Z</dcterms:created>
  <dcterms:modified xsi:type="dcterms:W3CDTF">2019-08-29T15:46:57Z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